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Gg8clBMtylZgp4PrBaWxEgHL3ohgMWXhO00JNmfQjtxmd2slZgOK+HnKCPRrMTvfdz9mtGqCXL8GktrxNZPD9Q==" workbookSaltValue="H2kU2tocCy2T3lDkPnWdJA==" workbookSpinCount="100000" lockStructure="1"/>
  <bookViews>
    <workbookView xWindow="-120" yWindow="-120" windowWidth="23256" windowHeight="13176" tabRatio="926" activeTab="4"/>
  </bookViews>
  <sheets>
    <sheet name="naslovnica" sheetId="17" r:id="rId1"/>
    <sheet name="SPLOŠNO" sheetId="30" r:id="rId2"/>
    <sheet name="MIZARSKA OPREMA" sheetId="25" r:id="rId3"/>
    <sheet name="TIPSKA OPREMA" sheetId="33" r:id="rId4"/>
    <sheet name="RAČUNALNIŠKA OPREMA" sheetId="35" r:id="rId5"/>
  </sheets>
  <definedNames>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2">#REF!</definedName>
    <definedName name="_xlnm.Print_Area" localSheetId="2">'MIZARSKA OPREMA'!$A$1:$F$43</definedName>
    <definedName name="_xlnm.Print_Area" localSheetId="4">'RAČUNALNIŠKA OPREMA'!$A$1:$F$30</definedName>
    <definedName name="_xlnm.Print_Area" localSheetId="3">'TIPSKA OPREMA'!$A$1:$F$48</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35" l="1"/>
  <c r="F25" i="35" s="1"/>
  <c r="F27" i="35" l="1"/>
  <c r="F22" i="17" s="1"/>
  <c r="F35" i="25"/>
  <c r="F30" i="25"/>
  <c r="F30" i="33"/>
  <c r="F39" i="33" l="1"/>
  <c r="F24" i="33" l="1"/>
  <c r="F20" i="33"/>
  <c r="F43" i="33" l="1"/>
  <c r="F26" i="25"/>
  <c r="F39" i="25" s="1"/>
  <c r="F45" i="33" l="1"/>
  <c r="F21" i="17" s="1"/>
  <c r="F41" i="25"/>
  <c r="F20" i="17" s="1"/>
  <c r="F23" i="17" l="1"/>
  <c r="F24" i="17" s="1"/>
  <c r="F25" i="17" s="1"/>
</calcChain>
</file>

<file path=xl/sharedStrings.xml><?xml version="1.0" encoding="utf-8"?>
<sst xmlns="http://schemas.openxmlformats.org/spreadsheetml/2006/main" count="149" uniqueCount="104">
  <si>
    <t>enota</t>
  </si>
  <si>
    <t>količina</t>
  </si>
  <si>
    <t>cena</t>
  </si>
  <si>
    <t>kos</t>
  </si>
  <si>
    <t>oznaka</t>
  </si>
  <si>
    <t xml:space="preserve">V ponudbi mora biti zajeta izvedba, dostava in montaža opreme. </t>
  </si>
  <si>
    <t>3.</t>
  </si>
  <si>
    <t>Vse mere je potrebno preveriti na objektu!</t>
  </si>
  <si>
    <t>projektant:</t>
  </si>
  <si>
    <t xml:space="preserve">NOTRANJA OPREMA </t>
  </si>
  <si>
    <t xml:space="preserve">Popis se nanaša na projektno dokumentacijo: </t>
  </si>
  <si>
    <t>ZNESEK brez DDV</t>
  </si>
  <si>
    <t>22% DDV</t>
  </si>
  <si>
    <t>SKUPAJ z DDV</t>
  </si>
  <si>
    <t>GARANCIJA</t>
  </si>
  <si>
    <t>Garancijski rok za vso ponujeno opremo je minimalno 24 mesecev od dobave oz. vgradnje opreme. Vsi stroški (npr. rezervni deli, delo, potni stroški), ki nastanejo pri popravilu opreme v garancijskem roku, bremenijo prodajalca. </t>
  </si>
  <si>
    <t>OPOMBE:</t>
  </si>
  <si>
    <t>BARVE IN MATERIALI</t>
  </si>
  <si>
    <t>zap.št</t>
  </si>
  <si>
    <t>4.</t>
  </si>
  <si>
    <t>1.</t>
  </si>
  <si>
    <t>NOTRANJA OPREMA</t>
  </si>
  <si>
    <t xml:space="preserve">V ceni mora biti upoštevana izdelava, dobava in vgradnja elementov ter finalno čiščenje na objektu. </t>
  </si>
  <si>
    <t>Pred pričetkom del je izvajalec dolžan preveriti količine in dimenzije na objektu.</t>
  </si>
  <si>
    <t xml:space="preserve">V ponudbi je potrebno upoštevati izdelavo opreme skupaj z vsemi potrebnimi okovji, zaključki in ročaji, prevoz in montažo opreme ter grobo čiščenje prostorov po opravljeni montaži. </t>
  </si>
  <si>
    <t>Izvajalec del mora ravnati z odpadki, ki nastanejo pri izvajanju del zaradi gradnje, po pravilniku o ravnanju z odpadki UR.L. 34/2008</t>
  </si>
  <si>
    <t xml:space="preserve">Načrt je sestavni del popisa! </t>
  </si>
  <si>
    <t>Vse navedbe proizvajalcev ali blagovnih znamk so podani kot primer. Materiali in barve se lahko zamenjajo z enakovrednimi. Vse spremembe potrdijo projektanti!</t>
  </si>
  <si>
    <t>Načrti so avtorsko delo arhitekturnega biroja Curk arhitektura!</t>
  </si>
  <si>
    <t>SPLOŠNO</t>
  </si>
  <si>
    <t>I.</t>
  </si>
  <si>
    <t xml:space="preserve">V ceni mora biti upoštevana dobava in vgradnja elementov ter finalno čiščenje na objektu. </t>
  </si>
  <si>
    <t xml:space="preserve">Vmesna vsota / skupaj </t>
  </si>
  <si>
    <t xml:space="preserve">Investitor: </t>
  </si>
  <si>
    <t>Naročnik:</t>
  </si>
  <si>
    <t xml:space="preserve">CURK ARHITEKTURA, NAČRTOVANJE, OBLIKOVANJE IN SVETOVANJE d.o.o. 
Ukmarjeva ulica 4, 1000 Ljubljana
m: 031 750 501, t: 01 600 20 80, e: curk@curkarhitektura.si
</t>
  </si>
  <si>
    <t>MIZARSKO IZDELANA OPREMA</t>
  </si>
  <si>
    <t>Pred pričetkom del je izvajalec dolžan preveriti količine in dimenzije na objektu in izdelati delavniške risbe, ki jih mora predati projektantu v pregled in potrditev.</t>
  </si>
  <si>
    <t xml:space="preserve">Če kateri od materialov ni dobavljiv, mora spremembo potrditi arhitektka! </t>
  </si>
  <si>
    <t>Vse navedbe proizvajalcev ali blagovnih znamk so podane kot primer. Materiali in barve se lahko zamenjajo z enakovrednimi, vendar mora spremembe potrditi arhitektka!</t>
  </si>
  <si>
    <t>vrednost brez DDV</t>
  </si>
  <si>
    <t>Celotna projektna dokumnentacija, ki obsega skice, načrte, popise del,... je kot arhitekturno delo varovano avtorsko delo skladno s 5. členom zakona o avtorski in sorodnih pravicah (UL RS št. 21-958/1995 s spremembami). Nosilec materialnih in drugih pravic na projektni dokumentaciji je podjetje Curk arhitektura d.o.o.. Izvajalec del ima pravico do enkratne namenske uporabe projektne dokumentacije za izvedbo del skladno s to dokumentacijo. V izogib nesporazumom ne naročnik ne izvajalec del nimata pravice do predelave projektne dokumentacije. Vsaka sprememba, priredba ali predelava celotne ptrojektne dokumentacije ali katerega koli njenega posameznega dela brez predhodnega soglasja podjetja Curk arhitektura d.o.o., je prepovedana. V primeru kršitve ima podjetje Curk arhitektura d.o.o. pravico zahtevati, da se odstrani stanje, ki je nastalo s kršitvijo in se po potrebi porušijo zgrajeni ali v nasprotju s projektno dokumentacijo izvedeni deli; kršitelj pa je za svoje ravnanje tudi odškodninsko odgovoren.</t>
  </si>
  <si>
    <t>Opomba: nazivne dimenzije v popisu so š/g/v</t>
  </si>
  <si>
    <t>kpl</t>
  </si>
  <si>
    <t>II.</t>
  </si>
  <si>
    <t>Materiali in proizvajalci, ki so opisani v popisu in projektni dokumentaciji, služijo za vzorec kvalitete in barve. Lahko se nadomestijo z drugimi podobnimi materiali, ki so po kvaliteti enakovredni ali boljši od predpisanih, vendar jih mora prej potrdtii projektantka!</t>
  </si>
  <si>
    <t xml:space="preserve"> TIPSKA OPREMA</t>
  </si>
  <si>
    <t>STOLI</t>
  </si>
  <si>
    <t>MIZE</t>
  </si>
  <si>
    <t xml:space="preserve">V ponudbi je potrebno upoštevati izdelavo opreme skupaj z vsemi potrebnimi okovji, zaključki in ročaji, prevoz in montažo opreme ter fino čiščenje prostorov po opravljeni montaži. </t>
  </si>
  <si>
    <t>Načrti so sestavni del popisa!</t>
  </si>
  <si>
    <t xml:space="preserve">Načrti so bili izdelani pred dokončanjem gradbeno obrtniških del, zato mora izvajalec pred izvedbo preveriti vse mere in v primeru večjih odstopanj na neskladja opozoriti projektanta, da skupaj poiščeta ustrezno rešitev!  </t>
  </si>
  <si>
    <t>Garancijski rok za vgrajena okovja je minimalno 36 mesecev od dobave oz. vgradnje opreme. Vsi stroški (npr. rezervni deli, delo, potni stroški), ki nastanejo pri popravilu opreme v garancijskem roku, bremenijo prodajalca. </t>
  </si>
  <si>
    <t>V ponudbeni ceni mora biti upoštevana izdelava kosovnic in delavniških načrtov, preračuni količin potrebnega materiala itn. Pohištvo bo večinoma mizarsko izdelano.  
Vse mere in količine je potrebno preveriti na objektu, ki je še v gradnji.</t>
  </si>
  <si>
    <t>Materiali in proizvajalci, ki so opisani v popisu in projektni dokumentaciji služijo za vzorec kvalitete in barve. Lahko se nadomestijo z drugimi materiali, ki so po kvaliteti enakovredni ali boljši od predpisanih. Barvo in materiale pred zamenjavo potrdi arhitektka!</t>
  </si>
  <si>
    <t>2.</t>
  </si>
  <si>
    <t>4.a.</t>
  </si>
  <si>
    <t>3.a.</t>
  </si>
  <si>
    <t>STOL ZA UČENCE (v učilnicah)</t>
  </si>
  <si>
    <t>STOL ZA UČITELJE</t>
  </si>
  <si>
    <r>
      <t xml:space="preserve">Stol s kovinskim podnožjem na kolesih, sedež in naslonjalo sta tapecirana z volnenim filcem.
npr. </t>
    </r>
    <r>
      <rPr>
        <b/>
        <sz val="10"/>
        <rFont val="Calibri"/>
        <family val="2"/>
        <charset val="238"/>
        <scheme val="minor"/>
      </rPr>
      <t xml:space="preserve">VS furniture, model: PantoMove-VF, Five-star foot chair </t>
    </r>
    <r>
      <rPr>
        <sz val="10"/>
        <rFont val="Calibri"/>
        <family val="2"/>
        <charset val="238"/>
        <scheme val="minor"/>
      </rPr>
      <t xml:space="preserve">ali enakovredno po materialu in izgledu. </t>
    </r>
    <r>
      <rPr>
        <b/>
        <sz val="10"/>
        <rFont val="Calibri"/>
        <family val="2"/>
        <charset val="238"/>
        <scheme val="minor"/>
      </rPr>
      <t xml:space="preserve">
Višina: 46 cm. Primeren za lesena tla.</t>
    </r>
    <r>
      <rPr>
        <sz val="10"/>
        <rFont val="Calibri"/>
        <family val="2"/>
        <charset val="238"/>
        <scheme val="minor"/>
      </rPr>
      <t xml:space="preserve">
</t>
    </r>
    <r>
      <rPr>
        <b/>
        <sz val="10"/>
        <rFont val="Calibri"/>
        <family val="2"/>
        <charset val="238"/>
        <scheme val="minor"/>
      </rPr>
      <t>Barva sedeža in naslonjala: S46 291 anthracite
Barva kovinskega podnožja: M1 039 deep black</t>
    </r>
  </si>
  <si>
    <r>
      <rPr>
        <sz val="10"/>
        <color theme="1"/>
        <rFont val="Calibri"/>
        <family val="2"/>
        <charset val="238"/>
        <scheme val="minor"/>
      </rPr>
      <t xml:space="preserve">Nakladalni stol s kovinskim ogrodjem ter sedežem in naslonom iz vezane plošče SVETLA BUKEV, nakladalni, z višino sedala 46 cm. Na nogah je spodaj pritrjen PVC drsnik s filcem z namenom zmanjšanja hrupa ob rokovanju s stolom ter preprečitvi poškodb na tleh. Primeren za lesena tla. Kot npr. </t>
    </r>
    <r>
      <rPr>
        <b/>
        <sz val="10"/>
        <color theme="1"/>
        <rFont val="Calibri"/>
        <family val="2"/>
        <charset val="238"/>
        <scheme val="minor"/>
      </rPr>
      <t>garnitura FLORA-6.</t>
    </r>
    <r>
      <rPr>
        <sz val="10"/>
        <color theme="1"/>
        <rFont val="Calibri"/>
        <family val="2"/>
        <charset val="238"/>
        <scheme val="minor"/>
      </rPr>
      <t xml:space="preserve"> </t>
    </r>
    <r>
      <rPr>
        <b/>
        <sz val="10"/>
        <color theme="1"/>
        <rFont val="Calibri"/>
        <family val="2"/>
        <charset val="238"/>
        <scheme val="minor"/>
      </rPr>
      <t>Kovinsko ogrodje je barvano z belo barvo (RAL 9003).</t>
    </r>
  </si>
  <si>
    <t>ŠOLSKE TABLE</t>
  </si>
  <si>
    <t>Pisalna površina je izdelana iz visoko kakovostne emajlirane pločevine, žgane pri 800 C. Gladka površina je namenjena pisanju s flomastri, omogoča tudi projekcijsko sliko z interaktivnim projektorjem. Magnetna tabla v ALU okvirju s priborom za montažo, s priloženim pisalom in magnetki. Opozorilo: po tabli ne pišemo z alkoholnimi flomastri!</t>
  </si>
  <si>
    <t>Magnetni nosilec (brez police) za flomastre s kompletom flomastrov.</t>
  </si>
  <si>
    <t>BELA MAGNETNA TABLA (v učilnicah)</t>
  </si>
  <si>
    <t>Jožica Curk udia, odgovorna vodja projekta</t>
  </si>
  <si>
    <t>TIPSKA  OPREMA</t>
  </si>
  <si>
    <t>SKUPAJ TIPSKA OPREMA (brez DDV)</t>
  </si>
  <si>
    <t>MIZARSKA OPREMA (brez DDV)</t>
  </si>
  <si>
    <t>Izvajalec naj pripravi vzorce, ki jih predhodno potrdi arhitektka!</t>
  </si>
  <si>
    <t>MIZA ZA UČENCE - ENOSED (v učilnicah)</t>
  </si>
  <si>
    <r>
      <t xml:space="preserve">MESTNA OBČINA LJUBLJANA, </t>
    </r>
    <r>
      <rPr>
        <sz val="10"/>
        <rFont val="Calibri"/>
        <family val="2"/>
        <charset val="238"/>
        <scheme val="minor"/>
      </rPr>
      <t>Mestni trg 1, 1000 Ljubljana</t>
    </r>
  </si>
  <si>
    <r>
      <t xml:space="preserve">OSNOVNA ŠOLA TRNOVO, </t>
    </r>
    <r>
      <rPr>
        <sz val="10"/>
        <rFont val="Calibri"/>
        <family val="2"/>
        <charset val="238"/>
        <scheme val="minor"/>
      </rPr>
      <t>Karunova ulica 14a, 1000 Ljubljana</t>
    </r>
  </si>
  <si>
    <r>
      <t xml:space="preserve">vrsta načrta: </t>
    </r>
    <r>
      <rPr>
        <b/>
        <sz val="10"/>
        <color indexed="8"/>
        <rFont val="Calibri"/>
        <family val="2"/>
        <charset val="238"/>
        <scheme val="minor"/>
      </rPr>
      <t>NAČRT OPREME - PZI, maj 2020</t>
    </r>
  </si>
  <si>
    <t>računalniška učilnica</t>
  </si>
  <si>
    <t>bela magnetna tabla dolžine 320, višine 120 cm</t>
  </si>
  <si>
    <t>Montaža v steno z ustreznimi pritrdili, spodnji rob table 100 cm od tal.</t>
  </si>
  <si>
    <t>RAČUNALNIŠKA UČILNICA</t>
  </si>
  <si>
    <t>MIZA</t>
  </si>
  <si>
    <t>OMARA</t>
  </si>
  <si>
    <t>PREDALNIK NA KOLESIH</t>
  </si>
  <si>
    <r>
      <t xml:space="preserve">št. projekta: </t>
    </r>
    <r>
      <rPr>
        <b/>
        <sz val="10"/>
        <color rgb="FF000000"/>
        <rFont val="Calibri"/>
        <family val="2"/>
        <charset val="238"/>
        <scheme val="minor"/>
      </rPr>
      <t>29/19</t>
    </r>
  </si>
  <si>
    <t xml:space="preserve">NAČRT OPREME - PRIZIDAVA UČILNICE </t>
  </si>
  <si>
    <r>
      <t xml:space="preserve">Miza tlorisne dimenzije 65 x 50 cm, višine 74 cm, s kovinskim podnožjem in ultrapas ploščo, s 5 mm masivnim nalimkom SVETLA BUKEV.  npr. garnitura </t>
    </r>
    <r>
      <rPr>
        <b/>
        <sz val="10"/>
        <rFont val="Calibri"/>
        <family val="2"/>
        <charset val="238"/>
        <scheme val="minor"/>
      </rPr>
      <t>ATLAS M - 6</t>
    </r>
    <r>
      <rPr>
        <sz val="10"/>
        <rFont val="Calibri"/>
        <family val="2"/>
        <charset val="238"/>
        <scheme val="minor"/>
      </rPr>
      <t xml:space="preserve"> ali enakovredno po materialu in izgledu.  Primerna za lesena tla. Ustreza standardu SIST EN 1729-1. Na spodnji strani mizne plošče se dodajo krokodilčki za pritrditev kablov (krokodilčke potrdi arhitektka!).
</t>
    </r>
    <r>
      <rPr>
        <b/>
        <sz val="10"/>
        <color theme="1"/>
        <rFont val="Calibri"/>
        <family val="2"/>
        <charset val="238"/>
        <scheme val="minor"/>
      </rPr>
      <t>Barva kovinskega podnožja:  bela  RAL 9003
Barva ultrapas plošče: Egger W1100 PM/ST2 ali enako.</t>
    </r>
  </si>
  <si>
    <t xml:space="preserve">Mizarsko izdelani elementi so iz belega iverala z ABS nalimki.
Odmične spone so Blum CLIP top BLUMOTION ali enakovredno. Ročaji RUJZ DESIGN, art.: 160.12 aluminij, barvani z obstojno belo barvo, RAL 9003; </t>
  </si>
  <si>
    <t xml:space="preserve">MIZA je tlorisnih dimenzij (š x g) 60X200, višine 74 cm. Hrbtišče mize je visoko 60 cm.  Pokrivna plošča mize je izdelana iz ultrapasa debeline 3 cm, z ABS nalimki. </t>
  </si>
  <si>
    <t xml:space="preserve">PREDALNIK NA KOLESIH, izdelan iz belega iverala z ABS nalimki, je tlorisnih dimenzij 46 x 55 cm, višine 65 cm. Trije predali (dva plitva višine 16 cm in en globok višine 25 cm) imajo skrita Blum vodila TANDEM. 
Pohištvena kolesa so premera 50 mm, višina z ohišjem je 54 mm; za obremenitev 40 kg; kot npr. Schachermayer  art. Št. 107 855 852 </t>
  </si>
  <si>
    <t xml:space="preserve">Mizarsko izdelani elementi so iz belega iverala z ABS nalimki.
Vodila so Blum TANDEM. Ročaji RUJZ DESIGN, art.: 160.12 aluminij, barvani z obstojno belo barvo, RAL 9003; </t>
  </si>
  <si>
    <t xml:space="preserve">OMARA je tlorisnih dimenzij 65x100, višine 148 cm (z vključenim coklom). Omara je zaprta z dvokrilnimi vrati. Vrata se zaklepajo (v notranjosti je na levem krilu spodaj in zgoraj zatič, drugo krilo pa se zaklepa). V omari je 5 premakljivih polic. Po potrebi se v omaro namesti vtičnice.
</t>
  </si>
  <si>
    <t xml:space="preserve">Barvni vzorci in materiali: 
- bel iveral in ultrapas Egger W1100 ST9
</t>
  </si>
  <si>
    <t>1.a.</t>
  </si>
  <si>
    <t>2.a.</t>
  </si>
  <si>
    <t xml:space="preserve">Predmet načrta in popisa je oprema nove računalniške učilnice na snovni šoli Trnovo, na naslovu Karunoca ul. 14a, Ljubljana.
Učilnica je prizidava k obstoječi šoli na pohodni terasi.
Stoli in mize so tipski, elementi katedra so izdelani mizarsko. </t>
  </si>
  <si>
    <t>Stranice in pokrivna plošča so debeline 3 cm, izdelani iz ultrapasa z ABS nalimki. Barva ultrapasa se ujema z barvo iverala.</t>
  </si>
  <si>
    <t>Vsi izdelki morajo biti iz kvalitetnega materiala in v skladu z veljavnimi tehničnimi predpisi in standardi za ta dela.</t>
  </si>
  <si>
    <t>RAČUNALNIŠKA OPREMA</t>
  </si>
  <si>
    <t>RAČUNALNIKI</t>
  </si>
  <si>
    <t>III.</t>
  </si>
  <si>
    <t xml:space="preserve"> RAČUNALNIŠKA OPREMA</t>
  </si>
  <si>
    <t>SKUPAJ RAČUNALNIŠKA OPREMA (brez DDV)</t>
  </si>
  <si>
    <r>
      <t xml:space="preserve">RAČUNALNIKI  v računalniški učilnici naj bodo kot </t>
    </r>
    <r>
      <rPr>
        <i/>
        <sz val="10"/>
        <color theme="1"/>
        <rFont val="Calibri"/>
        <family val="2"/>
        <charset val="238"/>
        <scheme val="minor"/>
      </rPr>
      <t>All in One PC Intel COre I5 kot tip: HP ProOne 440 G5 AiO 23.8 NT i59500T 8GB 256 Win10Pro, Procesor Intel® Core® i5-9500T z grafično kartico Intel HD 630 (2.2 GHz,s tehnologijo Intel Turbo Boost do 3.7 GHz,9 MB predpomnilnika, 6 jeder), Osnovna plošča Intel® Q370 Chipset ; zunanji napajalnik 120W, do 89-odstotna učinkovitost, Pomnilnik 8GB DDR4-2133 SODIMM (1x8GB) - 1 prosta reža do 16GB, Trdi disk 256GB M.2 2280 PCIe NVMe Solid State Drive, Zaslon Zaslon s 23,8" diagonalo široki zaslon osvetljen FHD IPS WLED Backlit LED (1920 x 1080), 16:9, kontrast: 1000:1, svetilnost: 250nits (cd/m2), vidni kot: 178° x 178°, barvni gamut: 72%), anti-glare ni občutljiv na dotik,</t>
    </r>
    <r>
      <rPr>
        <sz val="10"/>
        <color theme="1"/>
        <rFont val="Calibri"/>
        <family val="2"/>
        <charset val="238"/>
        <scheme val="minor"/>
      </rPr>
      <t xml:space="preserve"> ali boljše. </t>
    </r>
    <r>
      <rPr>
        <b/>
        <sz val="10"/>
        <color theme="1"/>
        <rFont val="Calibri"/>
        <family val="2"/>
        <charset val="238"/>
        <scheme val="minor"/>
      </rPr>
      <t>Izbrano opremo naj pordi naročnik!</t>
    </r>
  </si>
  <si>
    <t>Ponudnik mora dostaviti vzorce oz prospekte v času gradnje (lahko kopije) za navedene materiale!</t>
  </si>
  <si>
    <t>Garancijski rok za vso ponujeno opremo je  36 mesecev od dobave oz. vgradnje opreme. Vsi stroški (npr. rezervni deli, delo, potni stroški), ki nastanejo pri popravilu opreme v garancijskem roku, bremenijo prodajalca.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</si>
</sst>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S_I_T_-;\-* #,##0.00\ _S_I_T_-;_-* &quot;-&quot;??\ _S_I_T_-;_-@_-"/>
    <numFmt numFmtId="165" formatCode="#,##0.00&quot; €&quot;;\-#,##0.00&quot; €&quot;"/>
    <numFmt numFmtId="166" formatCode="_-* #,##0.00&quot; DM&quot;_-;\-* #,##0.00&quot; DM&quot;_-;_-* \-??&quot; DM&quot;_-;_-@_-"/>
    <numFmt numFmtId="167" formatCode="_-* #,##0.00&quot; €&quot;_-;\-* #,##0.00&quot; €&quot;_-;_-* \-??&quot; €&quot;_-;_-@_-"/>
  </numFmts>
  <fonts count="36">
    <font>
      <sz val="11"/>
      <color theme="1"/>
      <name val="Calibri"/>
      <family val="2"/>
      <charset val="238"/>
      <scheme val="minor"/>
    </font>
    <font>
      <sz val="11"/>
      <color indexed="8"/>
      <name val="Calibri"/>
      <family val="2"/>
      <charset val="238"/>
    </font>
    <font>
      <sz val="10"/>
      <name val="Times New Roman CE"/>
      <family val="1"/>
      <charset val="238"/>
    </font>
    <font>
      <sz val="10"/>
      <name val="Arial"/>
      <family val="2"/>
      <charset val="238"/>
    </font>
    <font>
      <sz val="10"/>
      <name val="Arial CE"/>
      <family val="2"/>
      <charset val="238"/>
    </font>
    <font>
      <b/>
      <sz val="18"/>
      <color indexed="56"/>
      <name val="Cambria"/>
      <family val="2"/>
      <charset val="238"/>
    </font>
    <font>
      <sz val="11"/>
      <name val="AvantGarde Bk BT"/>
      <family val="2"/>
      <charset val="238"/>
    </font>
    <font>
      <sz val="10"/>
      <name val="Mangal"/>
      <family val="2"/>
      <charset val="238"/>
    </font>
    <font>
      <sz val="10"/>
      <color indexed="8"/>
      <name val="Calibri"/>
      <family val="2"/>
      <charset val="238"/>
      <scheme val="minor"/>
    </font>
    <font>
      <sz val="11"/>
      <color indexed="8"/>
      <name val="Calibri"/>
      <family val="2"/>
      <charset val="238"/>
      <scheme val="minor"/>
    </font>
    <font>
      <b/>
      <sz val="12"/>
      <name val="Calibri"/>
      <family val="2"/>
      <charset val="238"/>
      <scheme val="minor"/>
    </font>
    <font>
      <b/>
      <sz val="10"/>
      <name val="Calibri"/>
      <family val="2"/>
      <charset val="238"/>
      <scheme val="minor"/>
    </font>
    <font>
      <b/>
      <sz val="10"/>
      <color indexed="8"/>
      <name val="Calibri"/>
      <family val="2"/>
      <charset val="238"/>
      <scheme val="minor"/>
    </font>
    <font>
      <i/>
      <sz val="10"/>
      <color indexed="8"/>
      <name val="Calibri"/>
      <family val="2"/>
      <charset val="238"/>
      <scheme val="minor"/>
    </font>
    <font>
      <b/>
      <sz val="12"/>
      <color indexed="8"/>
      <name val="Calibri"/>
      <family val="2"/>
      <charset val="238"/>
      <scheme val="minor"/>
    </font>
    <font>
      <b/>
      <sz val="10"/>
      <color rgb="FF000000"/>
      <name val="Calibri"/>
      <family val="2"/>
      <charset val="238"/>
      <scheme val="minor"/>
    </font>
    <font>
      <sz val="10"/>
      <color rgb="FF000000"/>
      <name val="Calibri"/>
      <family val="2"/>
      <charset val="238"/>
      <scheme val="minor"/>
    </font>
    <font>
      <b/>
      <sz val="14"/>
      <name val="Calibri"/>
      <family val="2"/>
      <charset val="238"/>
      <scheme val="minor"/>
    </font>
    <font>
      <b/>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name val="Calibri"/>
      <family val="2"/>
      <charset val="238"/>
      <scheme val="minor"/>
    </font>
    <font>
      <b/>
      <sz val="10"/>
      <color theme="1"/>
      <name val="Calibri"/>
      <family val="2"/>
      <charset val="238"/>
      <scheme val="minor"/>
    </font>
    <font>
      <b/>
      <i/>
      <sz val="10"/>
      <color indexed="8"/>
      <name val="Calibri"/>
      <family val="2"/>
      <charset val="238"/>
      <scheme val="minor"/>
    </font>
    <font>
      <sz val="10"/>
      <name val="Calibri"/>
      <family val="2"/>
      <charset val="238"/>
      <scheme val="minor"/>
    </font>
    <font>
      <sz val="9"/>
      <name val="Calibri"/>
      <family val="2"/>
      <charset val="238"/>
      <scheme val="minor"/>
    </font>
    <font>
      <sz val="12"/>
      <name val="Calibri"/>
      <family val="2"/>
      <charset val="238"/>
      <scheme val="minor"/>
    </font>
    <font>
      <i/>
      <sz val="10"/>
      <color theme="1"/>
      <name val="Calibri"/>
      <family val="2"/>
      <charset val="238"/>
      <scheme val="minor"/>
    </font>
    <font>
      <b/>
      <sz val="8"/>
      <color indexed="8"/>
      <name val="Calibri"/>
      <family val="2"/>
      <charset val="238"/>
      <scheme val="minor"/>
    </font>
    <font>
      <i/>
      <sz val="8"/>
      <color indexed="8"/>
      <name val="Calibri"/>
      <family val="2"/>
      <charset val="238"/>
      <scheme val="minor"/>
    </font>
    <font>
      <i/>
      <sz val="10"/>
      <color theme="5" tint="-0.249977111117893"/>
      <name val="Calibri"/>
      <family val="2"/>
      <charset val="238"/>
      <scheme val="minor"/>
    </font>
    <font>
      <sz val="8"/>
      <color indexed="8"/>
      <name val="Calibri"/>
      <family val="2"/>
      <charset val="238"/>
      <scheme val="minor"/>
    </font>
    <font>
      <sz val="9"/>
      <color theme="1"/>
      <name val="Calibri"/>
      <family val="2"/>
      <charset val="238"/>
      <scheme val="minor"/>
    </font>
    <font>
      <i/>
      <sz val="9"/>
      <color theme="1"/>
      <name val="Calibri"/>
      <family val="2"/>
      <charset val="238"/>
      <scheme val="minor"/>
    </font>
    <font>
      <i/>
      <sz val="9"/>
      <color theme="4" tint="-0.249977111117893"/>
      <name val="Calibri"/>
      <family val="2"/>
      <charset val="238"/>
      <scheme val="minor"/>
    </font>
    <font>
      <i/>
      <u/>
      <sz val="10"/>
      <color indexed="8"/>
      <name val="Calibri"/>
      <family val="2"/>
      <charset val="238"/>
      <scheme val="minor"/>
    </font>
  </fonts>
  <fills count="4">
    <fill>
      <patternFill patternType="none"/>
    </fill>
    <fill>
      <patternFill patternType="gray125"/>
    </fill>
    <fill>
      <patternFill patternType="solid">
        <fgColor indexed="42"/>
        <bgColor indexed="27"/>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9">
    <xf numFmtId="0" fontId="0" fillId="0" borderId="0"/>
    <xf numFmtId="165" fontId="2" fillId="0" borderId="0" applyFill="0" applyBorder="0" applyAlignment="0" applyProtection="0"/>
    <xf numFmtId="0" fontId="5" fillId="0" borderId="0" applyNumberFormat="0" applyFill="0" applyBorder="0" applyAlignment="0" applyProtection="0"/>
    <xf numFmtId="0" fontId="3"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9" fontId="2" fillId="0" borderId="0" applyFill="0" applyBorder="0" applyAlignment="0" applyProtection="0"/>
    <xf numFmtId="0" fontId="6" fillId="2" borderId="0" applyAlignment="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7" fontId="7" fillId="0" borderId="0" applyFill="0" applyBorder="0" applyAlignment="0" applyProtection="0"/>
  </cellStyleXfs>
  <cellXfs count="203">
    <xf numFmtId="0" fontId="0" fillId="0" borderId="0" xfId="0"/>
    <xf numFmtId="2" fontId="32" fillId="0" borderId="0" xfId="0" applyNumberFormat="1" applyFont="1" applyAlignment="1" applyProtection="1">
      <alignment horizontal="right"/>
      <protection locked="0"/>
    </xf>
    <xf numFmtId="0" fontId="19" fillId="0" borderId="0" xfId="0" applyFont="1" applyFill="1" applyAlignment="1" applyProtection="1">
      <alignment horizontal="left" vertical="top"/>
    </xf>
    <xf numFmtId="0" fontId="19" fillId="0" borderId="0" xfId="0" applyFont="1" applyFill="1" applyAlignment="1" applyProtection="1">
      <alignment vertical="top"/>
    </xf>
    <xf numFmtId="0" fontId="32" fillId="0" borderId="0" xfId="0" applyFont="1" applyFill="1" applyAlignment="1" applyProtection="1">
      <alignment horizontal="left" vertical="top"/>
    </xf>
    <xf numFmtId="0" fontId="32" fillId="0" borderId="0" xfId="0" applyFont="1" applyFill="1" applyAlignment="1" applyProtection="1">
      <alignment horizontal="right" vertical="top"/>
    </xf>
    <xf numFmtId="0" fontId="32" fillId="0" borderId="0" xfId="0" applyFont="1" applyAlignment="1" applyProtection="1">
      <alignment horizontal="right" vertical="top"/>
    </xf>
    <xf numFmtId="0" fontId="8" fillId="0" borderId="0" xfId="0" applyFont="1" applyAlignment="1" applyProtection="1">
      <alignment vertical="center"/>
    </xf>
    <xf numFmtId="0" fontId="8" fillId="0" borderId="0" xfId="0" applyFont="1" applyAlignment="1" applyProtection="1">
      <alignment horizontal="left" vertical="center" wrapText="1" readingOrder="1"/>
    </xf>
    <xf numFmtId="0" fontId="8" fillId="0" borderId="0" xfId="0" applyFont="1" applyAlignment="1" applyProtection="1">
      <alignment horizontal="center" vertical="center" wrapText="1" readingOrder="1"/>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0" fillId="0" borderId="0" xfId="0" applyProtection="1"/>
    <xf numFmtId="0" fontId="9" fillId="0" borderId="0" xfId="0" applyFont="1" applyProtection="1"/>
    <xf numFmtId="0" fontId="11" fillId="0" borderId="0" xfId="0" applyFont="1" applyAlignment="1" applyProtection="1">
      <alignment horizontal="left" vertical="top" wrapText="1"/>
    </xf>
    <xf numFmtId="0" fontId="10" fillId="0" borderId="0" xfId="0" applyFont="1" applyAlignment="1" applyProtection="1">
      <alignment horizontal="left" vertical="top" wrapText="1"/>
    </xf>
    <xf numFmtId="0" fontId="10" fillId="0" borderId="0" xfId="0" applyFont="1" applyAlignment="1" applyProtection="1">
      <alignment horizontal="center"/>
    </xf>
    <xf numFmtId="0" fontId="8" fillId="0" borderId="0" xfId="0" applyFont="1" applyAlignment="1" applyProtection="1">
      <alignment wrapText="1" readingOrder="1"/>
    </xf>
    <xf numFmtId="0" fontId="12" fillId="0" borderId="0" xfId="0" applyFont="1" applyAlignment="1" applyProtection="1">
      <alignment horizontal="left" vertical="top" wrapText="1" readingOrder="1"/>
    </xf>
    <xf numFmtId="0" fontId="8" fillId="0" borderId="0" xfId="0" applyFont="1" applyProtection="1"/>
    <xf numFmtId="4" fontId="8" fillId="0" borderId="0" xfId="0" applyNumberFormat="1" applyFont="1" applyProtection="1"/>
    <xf numFmtId="0" fontId="13" fillId="0" borderId="0" xfId="0" applyFont="1" applyProtection="1"/>
    <xf numFmtId="0" fontId="8" fillId="0" borderId="0" xfId="0" applyFont="1" applyAlignment="1" applyProtection="1">
      <alignment vertical="top"/>
    </xf>
    <xf numFmtId="4" fontId="9" fillId="0" borderId="0" xfId="0" applyNumberFormat="1" applyFont="1" applyProtection="1"/>
    <xf numFmtId="0" fontId="12" fillId="0" borderId="1" xfId="0" applyFont="1" applyBorder="1" applyAlignment="1" applyProtection="1">
      <alignment vertical="top"/>
    </xf>
    <xf numFmtId="0" fontId="14" fillId="0" borderId="1" xfId="0" applyFont="1" applyBorder="1" applyAlignment="1" applyProtection="1">
      <alignment vertical="top"/>
    </xf>
    <xf numFmtId="164" fontId="12" fillId="0" borderId="1" xfId="0" applyNumberFormat="1" applyFont="1" applyBorder="1" applyAlignment="1" applyProtection="1">
      <alignment horizontal="right" vertical="top"/>
    </xf>
    <xf numFmtId="0" fontId="8" fillId="0" borderId="0" xfId="0" applyFont="1" applyFill="1" applyBorder="1" applyAlignment="1" applyProtection="1">
      <alignment vertical="top"/>
    </xf>
    <xf numFmtId="0" fontId="14" fillId="0" borderId="0" xfId="0" applyFont="1" applyFill="1" applyBorder="1" applyAlignment="1" applyProtection="1">
      <alignment vertical="top"/>
    </xf>
    <xf numFmtId="164" fontId="8" fillId="0" borderId="0" xfId="0" applyNumberFormat="1" applyFont="1" applyFill="1" applyBorder="1" applyAlignment="1" applyProtection="1">
      <alignment horizontal="right" vertical="top"/>
    </xf>
    <xf numFmtId="0" fontId="8" fillId="0" borderId="0" xfId="0" applyFont="1" applyFill="1" applyAlignment="1" applyProtection="1">
      <alignment vertical="top"/>
    </xf>
    <xf numFmtId="0" fontId="14" fillId="0" borderId="0" xfId="0" applyFont="1" applyFill="1" applyAlignment="1" applyProtection="1">
      <alignment vertical="top"/>
    </xf>
    <xf numFmtId="164" fontId="8" fillId="0" borderId="0" xfId="0" applyNumberFormat="1" applyFont="1" applyFill="1" applyAlignment="1" applyProtection="1">
      <alignment horizontal="right" vertical="top"/>
    </xf>
    <xf numFmtId="0" fontId="8" fillId="0" borderId="2" xfId="0" applyFont="1" applyBorder="1" applyAlignment="1" applyProtection="1">
      <alignment horizontal="left" vertical="center" wrapText="1" readingOrder="1"/>
    </xf>
    <xf numFmtId="0" fontId="8" fillId="0" borderId="2" xfId="0" applyFont="1" applyBorder="1" applyAlignment="1" applyProtection="1">
      <alignment horizontal="center" vertical="center" wrapText="1" readingOrder="1"/>
    </xf>
    <xf numFmtId="0" fontId="8" fillId="0" borderId="2" xfId="0" applyFont="1" applyBorder="1" applyAlignment="1" applyProtection="1">
      <alignment horizontal="center" vertical="center"/>
    </xf>
    <xf numFmtId="0" fontId="8" fillId="0" borderId="2" xfId="0" applyFont="1" applyBorder="1" applyAlignment="1" applyProtection="1">
      <alignment horizontal="right" vertical="center"/>
    </xf>
    <xf numFmtId="164" fontId="12" fillId="0" borderId="2" xfId="0" applyNumberFormat="1" applyFont="1" applyBorder="1" applyAlignment="1" applyProtection="1">
      <alignment horizontal="right" vertical="top"/>
    </xf>
    <xf numFmtId="164" fontId="8" fillId="0" borderId="1" xfId="0" applyNumberFormat="1" applyFont="1" applyBorder="1" applyAlignment="1" applyProtection="1">
      <alignment horizontal="right" vertical="top"/>
    </xf>
    <xf numFmtId="0" fontId="12" fillId="0" borderId="0" xfId="0" applyFont="1" applyProtection="1"/>
    <xf numFmtId="164" fontId="12" fillId="0" borderId="0" xfId="0" applyNumberFormat="1" applyFont="1" applyAlignment="1" applyProtection="1">
      <alignment horizontal="right" vertical="top"/>
    </xf>
    <xf numFmtId="0" fontId="8" fillId="0" borderId="0" xfId="0" applyFont="1" applyAlignment="1" applyProtection="1">
      <alignment horizontal="left" vertical="top"/>
    </xf>
    <xf numFmtId="0" fontId="16" fillId="0" borderId="0" xfId="0" applyFont="1" applyAlignment="1" applyProtection="1">
      <alignment horizontal="left" vertical="top" wrapText="1"/>
    </xf>
    <xf numFmtId="0" fontId="16" fillId="0" borderId="0" xfId="0" applyFont="1" applyAlignment="1" applyProtection="1">
      <alignment vertical="top"/>
    </xf>
    <xf numFmtId="0" fontId="18" fillId="0" borderId="0" xfId="0" applyFont="1" applyAlignment="1" applyProtection="1">
      <alignment horizontal="center" vertical="center" wrapText="1"/>
    </xf>
    <xf numFmtId="0" fontId="19" fillId="0" borderId="0" xfId="0" applyFont="1" applyAlignment="1" applyProtection="1">
      <alignment horizontal="left" vertical="center" wrapText="1" readingOrder="1"/>
    </xf>
    <xf numFmtId="0" fontId="19" fillId="0" borderId="0" xfId="0" applyFont="1" applyAlignment="1" applyProtection="1">
      <alignment horizontal="center" vertical="center" wrapText="1" readingOrder="1"/>
    </xf>
    <xf numFmtId="0" fontId="19" fillId="0" borderId="0" xfId="0" applyFont="1" applyAlignment="1" applyProtection="1">
      <alignment horizontal="center" vertical="center"/>
    </xf>
    <xf numFmtId="0" fontId="19" fillId="0" borderId="0" xfId="0" applyFont="1" applyAlignment="1" applyProtection="1">
      <alignment horizontal="right" vertical="center"/>
    </xf>
    <xf numFmtId="0" fontId="0" fillId="0" borderId="0" xfId="0" applyFont="1" applyProtection="1"/>
    <xf numFmtId="0" fontId="18" fillId="0" borderId="0" xfId="0" applyFont="1" applyAlignment="1" applyProtection="1">
      <alignment horizontal="center" vertical="center"/>
    </xf>
    <xf numFmtId="0" fontId="22" fillId="0" borderId="0" xfId="0" applyFont="1" applyAlignment="1" applyProtection="1">
      <alignment horizontal="left" vertical="center" wrapText="1" readingOrder="1"/>
    </xf>
    <xf numFmtId="0" fontId="20" fillId="0" borderId="0" xfId="0" applyFont="1" applyAlignment="1" applyProtection="1">
      <alignment horizontal="left" vertical="center" wrapText="1" readingOrder="1"/>
    </xf>
    <xf numFmtId="0" fontId="21" fillId="0" borderId="0" xfId="0" applyFont="1" applyAlignment="1" applyProtection="1">
      <alignment horizontal="left" vertical="center" wrapText="1" readingOrder="1"/>
    </xf>
    <xf numFmtId="0" fontId="25" fillId="0" borderId="0" xfId="0" applyFont="1" applyAlignment="1" applyProtection="1">
      <alignment horizontal="left" vertical="center" wrapText="1" readingOrder="1"/>
    </xf>
    <xf numFmtId="0" fontId="0" fillId="0" borderId="0" xfId="0" applyFont="1" applyAlignment="1" applyProtection="1">
      <alignment wrapText="1"/>
    </xf>
    <xf numFmtId="0" fontId="19" fillId="0" borderId="0" xfId="0" applyFont="1" applyFill="1" applyAlignment="1" applyProtection="1">
      <alignment vertical="center"/>
    </xf>
    <xf numFmtId="0" fontId="19" fillId="0" borderId="0" xfId="0" applyFont="1" applyAlignment="1" applyProtection="1">
      <alignment vertical="center"/>
    </xf>
    <xf numFmtId="4" fontId="13" fillId="0" borderId="0" xfId="0" applyNumberFormat="1" applyFont="1" applyFill="1" applyBorder="1" applyAlignment="1" applyProtection="1">
      <alignment horizontal="right"/>
      <protection locked="0"/>
    </xf>
    <xf numFmtId="0" fontId="8" fillId="0" borderId="0" xfId="0" applyFont="1" applyBorder="1" applyAlignment="1" applyProtection="1">
      <alignment horizontal="right"/>
      <protection locked="0"/>
    </xf>
    <xf numFmtId="0" fontId="8" fillId="0" borderId="0" xfId="0" applyFont="1" applyBorder="1" applyAlignment="1" applyProtection="1">
      <alignment horizontal="right" vertical="top"/>
    </xf>
    <xf numFmtId="0" fontId="8" fillId="0" borderId="0" xfId="0" applyFont="1" applyFill="1" applyBorder="1" applyAlignment="1" applyProtection="1">
      <alignment horizontal="left" vertical="center" wrapText="1" readingOrder="1"/>
    </xf>
    <xf numFmtId="0" fontId="8" fillId="0" borderId="0" xfId="0" applyFont="1" applyBorder="1" applyAlignment="1" applyProtection="1">
      <alignment horizontal="left" vertical="center" wrapText="1" readingOrder="1"/>
    </xf>
    <xf numFmtId="0" fontId="19" fillId="0" borderId="0" xfId="0" applyFont="1" applyBorder="1" applyProtection="1"/>
    <xf numFmtId="0" fontId="8" fillId="0" borderId="0" xfId="0" applyFont="1" applyFill="1" applyBorder="1" applyAlignment="1" applyProtection="1">
      <alignment horizontal="left" vertical="top" wrapText="1" readingOrder="1"/>
    </xf>
    <xf numFmtId="0" fontId="12" fillId="0" borderId="0" xfId="0" applyFont="1" applyFill="1" applyBorder="1" applyAlignment="1" applyProtection="1">
      <alignment horizontal="left" vertical="top" wrapText="1" readingOrder="1"/>
    </xf>
    <xf numFmtId="0" fontId="8" fillId="0" borderId="0" xfId="0" applyFont="1" applyFill="1" applyBorder="1" applyAlignment="1" applyProtection="1">
      <alignment horizontal="right" vertical="top"/>
    </xf>
    <xf numFmtId="0" fontId="24" fillId="0" borderId="0" xfId="0" applyFont="1" applyFill="1" applyBorder="1" applyAlignment="1" applyProtection="1">
      <alignment horizontal="left" vertical="top" wrapText="1" readingOrder="1"/>
    </xf>
    <xf numFmtId="0" fontId="24" fillId="0" borderId="0" xfId="0" applyFont="1" applyBorder="1" applyAlignment="1" applyProtection="1">
      <alignment horizontal="left" vertical="center" readingOrder="1"/>
    </xf>
    <xf numFmtId="0" fontId="24" fillId="0" borderId="0" xfId="0" applyFont="1" applyBorder="1" applyAlignment="1" applyProtection="1">
      <alignment horizontal="left" vertical="center" wrapText="1" readingOrder="1"/>
    </xf>
    <xf numFmtId="0" fontId="8" fillId="0" borderId="0" xfId="0" applyFont="1" applyBorder="1" applyAlignment="1" applyProtection="1">
      <alignment horizontal="left" vertical="top" wrapText="1" readingOrder="1"/>
    </xf>
    <xf numFmtId="0" fontId="11" fillId="0" borderId="0" xfId="0" applyFont="1" applyFill="1" applyBorder="1" applyAlignment="1" applyProtection="1">
      <alignment vertical="top" wrapText="1"/>
    </xf>
    <xf numFmtId="0" fontId="24" fillId="0" borderId="0" xfId="0" applyFont="1" applyBorder="1" applyAlignment="1" applyProtection="1">
      <alignment vertical="top" wrapText="1"/>
    </xf>
    <xf numFmtId="0" fontId="12" fillId="0" borderId="0" xfId="0" applyFont="1" applyFill="1" applyBorder="1" applyAlignment="1" applyProtection="1">
      <alignment vertical="top" wrapText="1" readingOrder="1"/>
    </xf>
    <xf numFmtId="0" fontId="8" fillId="0" borderId="0" xfId="0" applyFont="1" applyBorder="1" applyAlignment="1" applyProtection="1">
      <alignment vertical="top" wrapText="1" readingOrder="1"/>
    </xf>
    <xf numFmtId="0" fontId="30" fillId="0" borderId="0" xfId="0" applyFont="1" applyFill="1" applyBorder="1" applyAlignment="1" applyProtection="1">
      <alignment vertical="top" wrapText="1" readingOrder="1"/>
    </xf>
    <xf numFmtId="0" fontId="13" fillId="0" borderId="0" xfId="0" applyFont="1" applyBorder="1" applyAlignment="1" applyProtection="1">
      <alignment vertical="top" wrapText="1" readingOrder="1"/>
    </xf>
    <xf numFmtId="0" fontId="13" fillId="0" borderId="0" xfId="0" applyFont="1" applyFill="1" applyBorder="1" applyAlignment="1" applyProtection="1">
      <alignment vertical="top" wrapText="1" readingOrder="1"/>
    </xf>
    <xf numFmtId="0" fontId="23" fillId="0" borderId="0" xfId="0" applyFont="1" applyFill="1" applyBorder="1" applyAlignment="1" applyProtection="1">
      <alignment vertical="top" wrapText="1" readingOrder="1"/>
    </xf>
    <xf numFmtId="0" fontId="8" fillId="0" borderId="0" xfId="0" applyFont="1" applyFill="1" applyBorder="1" applyAlignment="1" applyProtection="1">
      <alignment horizontal="right" vertical="center" wrapText="1" readingOrder="1"/>
    </xf>
    <xf numFmtId="0" fontId="12" fillId="0" borderId="0" xfId="0" applyFont="1" applyBorder="1" applyProtection="1"/>
    <xf numFmtId="0" fontId="23" fillId="0" borderId="0" xfId="0" applyFont="1" applyFill="1" applyBorder="1" applyAlignment="1" applyProtection="1">
      <alignment horizontal="left" vertical="top" wrapText="1" readingOrder="1"/>
    </xf>
    <xf numFmtId="0" fontId="23" fillId="0" borderId="0" xfId="0" applyFont="1" applyBorder="1" applyAlignment="1" applyProtection="1">
      <alignment horizontal="left" vertical="top" wrapText="1" readingOrder="1"/>
    </xf>
    <xf numFmtId="0" fontId="29" fillId="0" borderId="0" xfId="0" applyFont="1" applyFill="1" applyAlignment="1" applyProtection="1">
      <alignment horizontal="right" wrapText="1" readingOrder="1"/>
    </xf>
    <xf numFmtId="0" fontId="29" fillId="0" borderId="0" xfId="0" applyFont="1" applyAlignment="1" applyProtection="1">
      <alignment horizontal="left" wrapText="1" readingOrder="1"/>
    </xf>
    <xf numFmtId="0" fontId="29" fillId="0" borderId="0" xfId="0" applyFont="1" applyAlignment="1" applyProtection="1">
      <alignment horizontal="center" wrapText="1" readingOrder="1"/>
    </xf>
    <xf numFmtId="0" fontId="29" fillId="0" borderId="0" xfId="0" applyFont="1" applyAlignment="1" applyProtection="1">
      <alignment horizontal="center"/>
    </xf>
    <xf numFmtId="0" fontId="29" fillId="0" borderId="0" xfId="0" applyFont="1" applyAlignment="1" applyProtection="1">
      <alignment horizontal="right"/>
    </xf>
    <xf numFmtId="0" fontId="29" fillId="0" borderId="0" xfId="0" applyFont="1" applyAlignment="1" applyProtection="1">
      <alignment horizontal="right" wrapText="1"/>
    </xf>
    <xf numFmtId="0" fontId="28" fillId="0" borderId="0" xfId="0" applyFont="1" applyBorder="1" applyAlignment="1" applyProtection="1">
      <alignment horizontal="left" vertical="top" readingOrder="1"/>
    </xf>
    <xf numFmtId="0" fontId="13" fillId="0" borderId="0" xfId="0" applyFont="1" applyFill="1" applyBorder="1" applyAlignment="1" applyProtection="1">
      <alignment horizontal="center" wrapText="1" readingOrder="1"/>
    </xf>
    <xf numFmtId="0" fontId="13" fillId="0" borderId="0" xfId="0" applyFont="1" applyFill="1" applyBorder="1" applyAlignment="1" applyProtection="1">
      <alignment horizontal="center"/>
    </xf>
    <xf numFmtId="4" fontId="13"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right" wrapText="1"/>
    </xf>
    <xf numFmtId="0" fontId="30" fillId="0" borderId="0" xfId="0" applyFont="1" applyFill="1" applyBorder="1" applyAlignment="1" applyProtection="1">
      <alignment horizontal="left" vertical="top" wrapText="1" readingOrder="1"/>
    </xf>
    <xf numFmtId="0" fontId="19" fillId="0" borderId="0" xfId="0" applyFont="1" applyFill="1" applyBorder="1" applyAlignment="1" applyProtection="1">
      <alignment horizontal="left" vertical="top" wrapText="1" readingOrder="1"/>
    </xf>
    <xf numFmtId="0" fontId="27" fillId="0" borderId="0" xfId="0" applyFont="1" applyFill="1" applyBorder="1" applyAlignment="1" applyProtection="1">
      <alignment horizontal="left" vertical="top" wrapText="1" readingOrder="1"/>
    </xf>
    <xf numFmtId="0" fontId="19" fillId="0" borderId="0" xfId="0" applyFont="1" applyProtection="1"/>
    <xf numFmtId="0" fontId="8" fillId="0" borderId="0" xfId="0" applyFont="1" applyBorder="1" applyAlignment="1" applyProtection="1">
      <alignment vertical="center"/>
    </xf>
    <xf numFmtId="0" fontId="8" fillId="0" borderId="0" xfId="0" applyFont="1" applyBorder="1" applyAlignment="1" applyProtection="1">
      <alignment horizontal="center" wrapText="1" readingOrder="1"/>
    </xf>
    <xf numFmtId="0" fontId="8" fillId="0" borderId="0" xfId="0" applyFont="1" applyBorder="1" applyAlignment="1" applyProtection="1">
      <alignment horizontal="center"/>
    </xf>
    <xf numFmtId="0" fontId="8" fillId="0" borderId="0" xfId="0" applyFont="1" applyBorder="1" applyAlignment="1" applyProtection="1">
      <alignment horizontal="right"/>
    </xf>
    <xf numFmtId="4" fontId="35" fillId="0" borderId="1" xfId="0" applyNumberFormat="1" applyFont="1" applyFill="1" applyBorder="1" applyAlignment="1" applyProtection="1">
      <alignment horizontal="right" wrapText="1"/>
    </xf>
    <xf numFmtId="0" fontId="19" fillId="0" borderId="0" xfId="0" applyFont="1" applyAlignment="1" applyProtection="1">
      <alignment horizontal="right" vertical="top"/>
    </xf>
    <xf numFmtId="0" fontId="24" fillId="0" borderId="2" xfId="0" applyFont="1" applyBorder="1" applyAlignment="1" applyProtection="1">
      <alignment horizontal="left" vertical="top" wrapText="1" readingOrder="1"/>
    </xf>
    <xf numFmtId="0" fontId="13" fillId="0" borderId="2" xfId="0" applyFont="1" applyBorder="1" applyAlignment="1" applyProtection="1">
      <alignment horizontal="center" wrapText="1" readingOrder="1"/>
    </xf>
    <xf numFmtId="0" fontId="13" fillId="0" borderId="2" xfId="0" applyFont="1" applyBorder="1" applyAlignment="1" applyProtection="1">
      <alignment horizontal="center"/>
    </xf>
    <xf numFmtId="4" fontId="13" fillId="0" borderId="2" xfId="0" applyNumberFormat="1" applyFont="1" applyBorder="1" applyAlignment="1" applyProtection="1">
      <alignment horizontal="right"/>
    </xf>
    <xf numFmtId="0" fontId="11" fillId="0" borderId="0" xfId="0" applyFont="1" applyFill="1" applyAlignment="1" applyProtection="1">
      <alignment horizontal="left" vertical="top" wrapText="1" readingOrder="1"/>
    </xf>
    <xf numFmtId="0" fontId="13" fillId="0" borderId="0" xfId="0" applyFont="1" applyAlignment="1" applyProtection="1">
      <alignment horizontal="center" wrapText="1" readingOrder="1"/>
    </xf>
    <xf numFmtId="0" fontId="13" fillId="0" borderId="0" xfId="0" applyFont="1" applyAlignment="1" applyProtection="1">
      <alignment horizontal="center"/>
    </xf>
    <xf numFmtId="4" fontId="13" fillId="0" borderId="0" xfId="0" applyNumberFormat="1" applyFont="1" applyAlignment="1" applyProtection="1">
      <alignment horizontal="right"/>
    </xf>
    <xf numFmtId="4" fontId="13" fillId="0" borderId="0" xfId="0" applyNumberFormat="1" applyFont="1" applyFill="1" applyAlignment="1" applyProtection="1">
      <alignment horizontal="right" wrapText="1"/>
    </xf>
    <xf numFmtId="0" fontId="8" fillId="0" borderId="0" xfId="0" applyFont="1" applyAlignment="1" applyProtection="1">
      <alignment horizontal="right" vertical="top"/>
    </xf>
    <xf numFmtId="0" fontId="11" fillId="0" borderId="1" xfId="0" applyFont="1" applyFill="1" applyBorder="1" applyAlignment="1" applyProtection="1">
      <alignment horizontal="left" vertical="top" wrapText="1" readingOrder="1"/>
    </xf>
    <xf numFmtId="0" fontId="13" fillId="0" borderId="1" xfId="0" applyFont="1" applyFill="1" applyBorder="1" applyAlignment="1" applyProtection="1">
      <alignment horizontal="center" wrapText="1" readingOrder="1"/>
    </xf>
    <xf numFmtId="0" fontId="13" fillId="0" borderId="1" xfId="0" applyFont="1" applyFill="1" applyBorder="1" applyAlignment="1" applyProtection="1">
      <alignment horizontal="center"/>
    </xf>
    <xf numFmtId="4" fontId="23" fillId="0" borderId="1" xfId="0" applyNumberFormat="1" applyFont="1" applyFill="1" applyBorder="1" applyAlignment="1" applyProtection="1">
      <alignment horizontal="right"/>
    </xf>
    <xf numFmtId="4" fontId="12" fillId="0" borderId="1" xfId="0" applyNumberFormat="1" applyFont="1" applyFill="1" applyBorder="1" applyAlignment="1" applyProtection="1">
      <alignment horizontal="right" wrapText="1"/>
    </xf>
    <xf numFmtId="0" fontId="11" fillId="0" borderId="0" xfId="0" applyFont="1" applyAlignment="1" applyProtection="1">
      <alignment horizontal="left" vertical="top" wrapText="1" readingOrder="1"/>
    </xf>
    <xf numFmtId="0" fontId="13" fillId="0" borderId="0" xfId="0" applyFont="1" applyFill="1" applyAlignment="1" applyProtection="1">
      <alignment horizontal="center" wrapText="1" readingOrder="1"/>
    </xf>
    <xf numFmtId="0" fontId="13" fillId="0" borderId="0" xfId="0" applyFont="1" applyFill="1" applyAlignment="1" applyProtection="1">
      <alignment horizontal="center"/>
    </xf>
    <xf numFmtId="4" fontId="23" fillId="0" borderId="0" xfId="0" applyNumberFormat="1" applyFont="1" applyFill="1" applyAlignment="1" applyProtection="1">
      <alignment horizontal="right"/>
    </xf>
    <xf numFmtId="4" fontId="12" fillId="0" borderId="0" xfId="0" applyNumberFormat="1" applyFont="1" applyFill="1" applyAlignment="1" applyProtection="1">
      <alignment horizontal="right" wrapText="1"/>
    </xf>
    <xf numFmtId="0" fontId="8" fillId="0" borderId="0" xfId="0" applyFont="1" applyFill="1" applyBorder="1" applyAlignment="1" applyProtection="1">
      <alignment vertical="center"/>
    </xf>
    <xf numFmtId="0" fontId="16" fillId="0" borderId="0" xfId="0" applyFont="1" applyFill="1" applyBorder="1" applyAlignment="1" applyProtection="1">
      <alignment horizontal="left" vertical="top" wrapText="1" readingOrder="1"/>
    </xf>
    <xf numFmtId="0" fontId="8" fillId="0" borderId="0" xfId="0" applyFont="1" applyFill="1" applyAlignment="1" applyProtection="1">
      <alignment horizontal="right" vertical="center" wrapText="1" readingOrder="1"/>
    </xf>
    <xf numFmtId="0" fontId="22" fillId="0" borderId="0" xfId="0" applyFont="1" applyFill="1" applyBorder="1" applyAlignment="1" applyProtection="1">
      <alignment vertical="top" readingOrder="1"/>
    </xf>
    <xf numFmtId="0" fontId="8" fillId="0" borderId="0" xfId="0" applyFont="1" applyAlignment="1" applyProtection="1">
      <alignment horizontal="center" wrapText="1" readingOrder="1"/>
    </xf>
    <xf numFmtId="0" fontId="8" fillId="0" borderId="0" xfId="0" applyFont="1" applyAlignment="1" applyProtection="1">
      <alignment horizontal="center"/>
    </xf>
    <xf numFmtId="0" fontId="8" fillId="0" borderId="0" xfId="0" applyFont="1" applyAlignment="1" applyProtection="1">
      <alignment horizontal="right"/>
    </xf>
    <xf numFmtId="0" fontId="29" fillId="0" borderId="0" xfId="0" applyFont="1" applyFill="1" applyAlignment="1" applyProtection="1">
      <alignment horizontal="right"/>
      <protection locked="0"/>
    </xf>
    <xf numFmtId="4" fontId="13" fillId="0" borderId="0" xfId="0" applyNumberFormat="1" applyFont="1" applyFill="1" applyAlignment="1" applyProtection="1">
      <alignment horizontal="right"/>
      <protection locked="0"/>
    </xf>
    <xf numFmtId="0" fontId="33" fillId="0" borderId="0" xfId="0" applyFont="1" applyFill="1" applyAlignment="1" applyProtection="1">
      <alignment horizontal="right" vertical="center"/>
      <protection locked="0"/>
    </xf>
    <xf numFmtId="4" fontId="8" fillId="0" borderId="0" xfId="0" applyNumberFormat="1" applyFont="1" applyFill="1" applyAlignment="1" applyProtection="1">
      <alignment horizontal="right"/>
      <protection locked="0"/>
    </xf>
    <xf numFmtId="2" fontId="32" fillId="0" borderId="0" xfId="0" applyNumberFormat="1" applyFont="1" applyFill="1" applyAlignment="1" applyProtection="1">
      <alignment horizontal="right"/>
      <protection locked="0"/>
    </xf>
    <xf numFmtId="0" fontId="8" fillId="0" borderId="0" xfId="0" applyFont="1" applyAlignment="1" applyProtection="1">
      <alignment horizontal="left" vertical="top" wrapText="1" readingOrder="1"/>
    </xf>
    <xf numFmtId="0" fontId="8" fillId="0" borderId="0" xfId="0" applyFont="1" applyFill="1" applyAlignment="1" applyProtection="1">
      <alignment horizontal="left" vertical="top" wrapText="1" readingOrder="1"/>
    </xf>
    <xf numFmtId="0" fontId="8" fillId="0" borderId="0" xfId="0" applyFont="1" applyFill="1" applyAlignment="1" applyProtection="1">
      <alignment horizontal="left" vertical="center" wrapText="1" readingOrder="1"/>
    </xf>
    <xf numFmtId="0" fontId="8" fillId="0" borderId="0" xfId="0" applyFont="1" applyAlignment="1" applyProtection="1">
      <alignment horizontal="right" vertical="top" wrapText="1" readingOrder="1"/>
    </xf>
    <xf numFmtId="0" fontId="23" fillId="0" borderId="0" xfId="0" applyFont="1" applyFill="1" applyAlignment="1" applyProtection="1">
      <alignment horizontal="left" vertical="top" wrapText="1" readingOrder="1"/>
    </xf>
    <xf numFmtId="0" fontId="31" fillId="0" borderId="0" xfId="0" applyFont="1" applyAlignment="1" applyProtection="1">
      <alignment horizontal="right" vertical="top" wrapText="1" readingOrder="1"/>
    </xf>
    <xf numFmtId="0" fontId="29" fillId="0" borderId="0" xfId="0" applyFont="1" applyFill="1" applyAlignment="1" applyProtection="1">
      <alignment horizontal="left" wrapText="1" readingOrder="1"/>
    </xf>
    <xf numFmtId="0" fontId="29" fillId="0" borderId="0" xfId="0" applyFont="1" applyFill="1" applyAlignment="1" applyProtection="1">
      <alignment horizontal="center" wrapText="1" readingOrder="1"/>
    </xf>
    <xf numFmtId="0" fontId="29" fillId="0" borderId="0" xfId="0" applyFont="1" applyFill="1" applyAlignment="1" applyProtection="1">
      <alignment horizontal="center"/>
    </xf>
    <xf numFmtId="0" fontId="29" fillId="0" borderId="0" xfId="0" applyFont="1" applyFill="1" applyAlignment="1" applyProtection="1">
      <alignment horizontal="right"/>
    </xf>
    <xf numFmtId="0" fontId="29" fillId="0" borderId="0" xfId="0" applyFont="1" applyFill="1" applyAlignment="1" applyProtection="1">
      <alignment horizontal="right" wrapText="1"/>
    </xf>
    <xf numFmtId="0" fontId="14" fillId="0" borderId="0" xfId="0" applyFont="1" applyFill="1" applyAlignment="1" applyProtection="1">
      <alignment horizontal="left" wrapText="1" readingOrder="1"/>
    </xf>
    <xf numFmtId="0" fontId="29" fillId="0" borderId="0" xfId="0" applyFont="1" applyFill="1" applyAlignment="1" applyProtection="1">
      <alignment horizontal="left" vertical="top" wrapText="1" readingOrder="1"/>
    </xf>
    <xf numFmtId="0" fontId="8" fillId="0" borderId="0" xfId="0" applyFont="1" applyFill="1" applyAlignment="1" applyProtection="1">
      <alignment horizontal="right" vertical="top" wrapText="1" readingOrder="1"/>
    </xf>
    <xf numFmtId="0" fontId="11" fillId="3" borderId="0" xfId="0" applyFont="1" applyFill="1" applyBorder="1" applyAlignment="1" applyProtection="1">
      <alignment horizontal="left" vertical="top" wrapText="1" readingOrder="1"/>
    </xf>
    <xf numFmtId="4" fontId="13" fillId="0" borderId="0" xfId="0" applyNumberFormat="1" applyFont="1" applyFill="1" applyAlignment="1" applyProtection="1">
      <alignment horizontal="right"/>
    </xf>
    <xf numFmtId="0" fontId="19" fillId="0" borderId="0" xfId="0" applyFont="1" applyFill="1" applyProtection="1"/>
    <xf numFmtId="0" fontId="24" fillId="0" borderId="0" xfId="0" applyFont="1" applyFill="1" applyAlignment="1" applyProtection="1">
      <alignment horizontal="left" vertical="top" wrapText="1" readingOrder="1"/>
    </xf>
    <xf numFmtId="0" fontId="12" fillId="0" borderId="0" xfId="0" applyFont="1" applyFill="1" applyAlignment="1" applyProtection="1">
      <alignment horizontal="left" vertical="top" wrapText="1" readingOrder="1"/>
    </xf>
    <xf numFmtId="0" fontId="22" fillId="0" borderId="0" xfId="0" applyFont="1" applyFill="1" applyAlignment="1" applyProtection="1">
      <alignment horizontal="left" vertical="top" wrapText="1" readingOrder="1"/>
    </xf>
    <xf numFmtId="0" fontId="33" fillId="0" borderId="0" xfId="0" applyFont="1" applyFill="1" applyAlignment="1" applyProtection="1">
      <alignment horizontal="center" vertical="center" wrapText="1" readingOrder="1"/>
    </xf>
    <xf numFmtId="0" fontId="33" fillId="0" borderId="0" xfId="0" applyFont="1" applyFill="1" applyAlignment="1" applyProtection="1">
      <alignment horizontal="center" vertical="center"/>
    </xf>
    <xf numFmtId="0" fontId="33" fillId="0" borderId="0" xfId="0" applyFont="1" applyFill="1" applyAlignment="1" applyProtection="1">
      <alignment horizontal="right" vertical="center"/>
    </xf>
    <xf numFmtId="0" fontId="8" fillId="0" borderId="0" xfId="0" applyFont="1" applyFill="1" applyAlignment="1" applyProtection="1">
      <alignment horizontal="center" wrapText="1" readingOrder="1"/>
    </xf>
    <xf numFmtId="0" fontId="8" fillId="0" borderId="0" xfId="0" applyFont="1" applyFill="1" applyAlignment="1" applyProtection="1">
      <alignment horizontal="center"/>
    </xf>
    <xf numFmtId="4" fontId="8" fillId="0" borderId="0" xfId="0" applyNumberFormat="1" applyFont="1" applyFill="1" applyAlignment="1" applyProtection="1">
      <alignment horizontal="right"/>
    </xf>
    <xf numFmtId="4" fontId="8" fillId="0" borderId="0" xfId="0" applyNumberFormat="1" applyFont="1" applyFill="1" applyAlignment="1" applyProtection="1">
      <alignment horizontal="right" wrapText="1"/>
    </xf>
    <xf numFmtId="0" fontId="24" fillId="0" borderId="0" xfId="0" applyFont="1" applyFill="1" applyAlignment="1" applyProtection="1">
      <alignment horizontal="right" vertical="top" wrapText="1" readingOrder="1"/>
    </xf>
    <xf numFmtId="0" fontId="11" fillId="0" borderId="0" xfId="0" applyFont="1" applyFill="1" applyBorder="1" applyAlignment="1" applyProtection="1">
      <alignment horizontal="left" vertical="top" wrapText="1" readingOrder="1"/>
    </xf>
    <xf numFmtId="0" fontId="32" fillId="0" borderId="0" xfId="0" applyFont="1" applyFill="1" applyAlignment="1" applyProtection="1">
      <alignment horizontal="center" wrapText="1" readingOrder="1"/>
    </xf>
    <xf numFmtId="0" fontId="32" fillId="0" borderId="0" xfId="0" applyFont="1" applyFill="1" applyAlignment="1" applyProtection="1">
      <alignment horizontal="center"/>
    </xf>
    <xf numFmtId="0" fontId="24" fillId="0" borderId="0" xfId="0" applyFont="1" applyFill="1" applyAlignment="1" applyProtection="1">
      <alignment horizontal="left" vertical="center" wrapText="1" readingOrder="1"/>
    </xf>
    <xf numFmtId="0" fontId="18" fillId="0" borderId="0" xfId="0" applyFont="1" applyProtection="1"/>
    <xf numFmtId="0" fontId="32" fillId="0" borderId="0" xfId="0" applyFont="1" applyAlignment="1" applyProtection="1">
      <alignment vertical="top" wrapText="1"/>
    </xf>
    <xf numFmtId="0" fontId="32" fillId="0" borderId="0" xfId="0" applyFont="1" applyAlignment="1" applyProtection="1">
      <alignment horizontal="center" wrapText="1" readingOrder="1"/>
    </xf>
    <xf numFmtId="0" fontId="32" fillId="0" borderId="0" xfId="0" applyFont="1" applyAlignment="1" applyProtection="1">
      <alignment horizontal="center"/>
    </xf>
    <xf numFmtId="0" fontId="34" fillId="0" borderId="0" xfId="0" applyFont="1" applyAlignment="1" applyProtection="1">
      <alignment horizontal="left" vertical="top" wrapText="1" readingOrder="1"/>
    </xf>
    <xf numFmtId="4" fontId="13" fillId="0" borderId="1" xfId="0" applyNumberFormat="1" applyFont="1" applyFill="1" applyBorder="1" applyAlignment="1" applyProtection="1">
      <alignment horizontal="right" wrapText="1"/>
    </xf>
    <xf numFmtId="0" fontId="19" fillId="0" borderId="0" xfId="0" applyFont="1" applyAlignment="1" applyProtection="1">
      <alignment vertical="top"/>
    </xf>
    <xf numFmtId="0" fontId="19" fillId="0" borderId="0" xfId="0" applyFont="1" applyFill="1" applyAlignment="1" applyProtection="1">
      <alignment horizontal="left" vertical="top" wrapText="1" readingOrder="1"/>
    </xf>
    <xf numFmtId="0" fontId="17" fillId="0" borderId="0" xfId="0" applyFont="1" applyAlignment="1" applyProtection="1">
      <alignment horizontal="left" vertical="top" wrapText="1"/>
    </xf>
    <xf numFmtId="0" fontId="10" fillId="0" borderId="0" xfId="0" applyFont="1" applyAlignment="1" applyProtection="1">
      <alignment horizontal="left" vertical="top" wrapText="1"/>
    </xf>
    <xf numFmtId="0" fontId="8" fillId="0" borderId="0" xfId="0" applyFont="1" applyAlignment="1" applyProtection="1">
      <alignment horizontal="left" vertical="top" wrapText="1" readingOrder="1"/>
    </xf>
    <xf numFmtId="0" fontId="12" fillId="0" borderId="0" xfId="0" applyFont="1" applyAlignment="1" applyProtection="1">
      <alignment horizontal="left" vertical="top" wrapText="1" readingOrder="1"/>
    </xf>
    <xf numFmtId="0" fontId="11" fillId="0" borderId="0" xfId="0" applyFont="1" applyAlignment="1" applyProtection="1">
      <alignment horizontal="left" vertical="top" wrapText="1"/>
    </xf>
    <xf numFmtId="0" fontId="24" fillId="0" borderId="0" xfId="0" applyFont="1" applyAlignment="1" applyProtection="1">
      <alignment horizontal="left" vertical="top" wrapText="1"/>
    </xf>
    <xf numFmtId="0" fontId="26" fillId="0" borderId="0" xfId="0" applyFont="1" applyAlignment="1" applyProtection="1">
      <alignment horizontal="left" vertical="top" wrapText="1"/>
    </xf>
    <xf numFmtId="0" fontId="16" fillId="0" borderId="0" xfId="0" applyFont="1" applyAlignment="1" applyProtection="1">
      <alignment horizontal="left" vertical="top" wrapText="1"/>
    </xf>
    <xf numFmtId="0" fontId="10" fillId="0" borderId="0" xfId="0" applyFont="1" applyAlignment="1" applyProtection="1">
      <alignment horizontal="left"/>
    </xf>
    <xf numFmtId="0" fontId="8" fillId="0" borderId="1" xfId="0" applyFont="1" applyBorder="1" applyAlignment="1" applyProtection="1">
      <alignment horizontal="left" vertical="center" wrapText="1" readingOrder="1"/>
    </xf>
    <xf numFmtId="0" fontId="16" fillId="0" borderId="0" xfId="0" applyFont="1" applyAlignment="1" applyProtection="1">
      <alignment horizontal="center" vertical="top"/>
    </xf>
    <xf numFmtId="0" fontId="15" fillId="0" borderId="0" xfId="0" applyFont="1" applyAlignment="1" applyProtection="1">
      <alignment horizontal="justify" vertical="center" wrapText="1"/>
    </xf>
    <xf numFmtId="0" fontId="15" fillId="0" borderId="0" xfId="0" applyFont="1" applyAlignment="1" applyProtection="1">
      <alignment horizontal="left" vertical="top" wrapText="1"/>
    </xf>
    <xf numFmtId="4" fontId="8" fillId="0" borderId="0" xfId="0" applyNumberFormat="1" applyFont="1" applyAlignment="1" applyProtection="1">
      <alignment horizontal="left" vertical="top" wrapText="1"/>
    </xf>
    <xf numFmtId="0" fontId="19" fillId="0" borderId="0" xfId="0" applyFont="1" applyAlignment="1" applyProtection="1">
      <alignment horizontal="left" vertical="top" wrapText="1" readingOrder="1"/>
    </xf>
    <xf numFmtId="0" fontId="32" fillId="0" borderId="0" xfId="0" applyFont="1" applyFill="1" applyBorder="1" applyAlignment="1" applyProtection="1">
      <alignment horizontal="left" wrapText="1" readingOrder="1"/>
    </xf>
    <xf numFmtId="0" fontId="21" fillId="0" borderId="0" xfId="0" applyFont="1" applyAlignment="1" applyProtection="1">
      <alignment horizontal="left" vertical="center" wrapText="1" readingOrder="1"/>
    </xf>
    <xf numFmtId="0" fontId="22" fillId="0" borderId="1" xfId="0" applyFont="1" applyBorder="1" applyAlignment="1" applyProtection="1">
      <alignment horizontal="left" vertical="center" wrapText="1" readingOrder="1"/>
    </xf>
    <xf numFmtId="0" fontId="22" fillId="3" borderId="3" xfId="0" applyFont="1" applyFill="1" applyBorder="1" applyAlignment="1" applyProtection="1">
      <alignment horizontal="left" vertical="center" wrapText="1" readingOrder="1"/>
    </xf>
    <xf numFmtId="0" fontId="22" fillId="3" borderId="4" xfId="0" applyFont="1" applyFill="1" applyBorder="1" applyAlignment="1" applyProtection="1">
      <alignment horizontal="left" vertical="center" wrapText="1" readingOrder="1"/>
    </xf>
    <xf numFmtId="0" fontId="22" fillId="3" borderId="5" xfId="0" applyFont="1" applyFill="1" applyBorder="1" applyAlignment="1" applyProtection="1">
      <alignment horizontal="left" vertical="center" wrapText="1" readingOrder="1"/>
    </xf>
    <xf numFmtId="0" fontId="19" fillId="0" borderId="0" xfId="0" applyFont="1" applyAlignment="1" applyProtection="1">
      <alignment horizontal="left" vertical="center" wrapText="1" readingOrder="1"/>
    </xf>
    <xf numFmtId="0" fontId="25" fillId="0" borderId="0" xfId="0" applyFont="1" applyFill="1" applyAlignment="1" applyProtection="1">
      <alignment horizontal="left" vertical="top" wrapText="1" readingOrder="1"/>
    </xf>
    <xf numFmtId="0" fontId="24" fillId="0" borderId="0" xfId="0" applyFont="1" applyFill="1" applyAlignment="1" applyProtection="1">
      <alignment horizontal="left" vertical="center" wrapText="1" readingOrder="1"/>
    </xf>
    <xf numFmtId="0" fontId="8" fillId="0" borderId="0" xfId="0" applyFont="1" applyAlignment="1" applyProtection="1">
      <alignment horizontal="left" vertical="center" wrapText="1" readingOrder="1"/>
    </xf>
    <xf numFmtId="0" fontId="8" fillId="0" borderId="0" xfId="0" applyFont="1" applyFill="1" applyAlignment="1" applyProtection="1">
      <alignment horizontal="left" vertical="top" wrapText="1" readingOrder="1"/>
    </xf>
    <xf numFmtId="0" fontId="24" fillId="0" borderId="0" xfId="0" applyFont="1" applyFill="1" applyAlignment="1" applyProtection="1">
      <alignment vertical="top" wrapText="1"/>
    </xf>
  </cellXfs>
  <cellStyles count="59">
    <cellStyle name="Euro" xfId="1"/>
    <cellStyle name="Naslov 5" xfId="2"/>
    <cellStyle name="Navadno" xfId="0" builtinId="0"/>
    <cellStyle name="Navadno 14" xfId="3"/>
    <cellStyle name="Navadno 14 2" xfId="4"/>
    <cellStyle name="Navadno 2" xfId="5"/>
    <cellStyle name="Navadno 2 2" xfId="6"/>
    <cellStyle name="Navadno 2 2 2" xfId="7"/>
    <cellStyle name="Navadno 2 2 3" xfId="8"/>
    <cellStyle name="Navadno 2 2 3 2" xfId="9"/>
    <cellStyle name="Navadno 2 2 4" xfId="10"/>
    <cellStyle name="Navadno 2 2 4 2" xfId="11"/>
    <cellStyle name="Navadno 2 2 5" xfId="12"/>
    <cellStyle name="Navadno 2 3" xfId="13"/>
    <cellStyle name="Navadno 2 4" xfId="14"/>
    <cellStyle name="Navadno 2 4 2" xfId="15"/>
    <cellStyle name="Navadno 2 5" xfId="16"/>
    <cellStyle name="Navadno 2 5 2" xfId="17"/>
    <cellStyle name="Navadno 2 6" xfId="18"/>
    <cellStyle name="Navadno 3" xfId="19"/>
    <cellStyle name="Navadno 3 2" xfId="20"/>
    <cellStyle name="Navadno 3 2 2" xfId="21"/>
    <cellStyle name="Navadno 3 2 2 2" xfId="22"/>
    <cellStyle name="Navadno 3 2 2 2 2" xfId="23"/>
    <cellStyle name="Navadno 3 2 2 3" xfId="24"/>
    <cellStyle name="Navadno 3 2 2 3 2" xfId="25"/>
    <cellStyle name="Navadno 3 2 2 4" xfId="26"/>
    <cellStyle name="Navadno 3 2 3" xfId="27"/>
    <cellStyle name="Navadno 3 2 3 2" xfId="28"/>
    <cellStyle name="Navadno 3 2 4" xfId="29"/>
    <cellStyle name="Navadno 3 2 4 2" xfId="30"/>
    <cellStyle name="Navadno 3 2 5" xfId="31"/>
    <cellStyle name="Navadno 3 3" xfId="32"/>
    <cellStyle name="Navadno 3 3 2" xfId="33"/>
    <cellStyle name="Navadno 3 3 2 2" xfId="34"/>
    <cellStyle name="Navadno 3 3 3" xfId="35"/>
    <cellStyle name="Navadno 3 3 3 2" xfId="36"/>
    <cellStyle name="Navadno 3 3 4" xfId="37"/>
    <cellStyle name="Navadno 3 4" xfId="38"/>
    <cellStyle name="Navadno 3 4 2" xfId="39"/>
    <cellStyle name="Navadno 3 5" xfId="40"/>
    <cellStyle name="Navadno 3 5 2" xfId="41"/>
    <cellStyle name="Navadno 3 6" xfId="42"/>
    <cellStyle name="Navadno 4" xfId="43"/>
    <cellStyle name="Navadno 4 2" xfId="44"/>
    <cellStyle name="Navadno 4 2 2" xfId="45"/>
    <cellStyle name="Navadno 4 2 3" xfId="46"/>
    <cellStyle name="Navadno 4 3" xfId="47"/>
    <cellStyle name="Navadno 4 4" xfId="48"/>
    <cellStyle name="Navadno 4 5" xfId="49"/>
    <cellStyle name="Navadno 5" xfId="50"/>
    <cellStyle name="Navadno 6" xfId="51"/>
    <cellStyle name="Normal 2" xfId="52"/>
    <cellStyle name="Odstotek 2" xfId="53"/>
    <cellStyle name="Slog JB 10" xfId="54"/>
    <cellStyle name="Valuta 2" xfId="55"/>
    <cellStyle name="Valuta 2 2" xfId="56"/>
    <cellStyle name="Valuta 2 3" xfId="57"/>
    <cellStyle name="Valuta 3" xfId="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0</xdr:colOff>
      <xdr:row>29</xdr:row>
      <xdr:rowOff>0</xdr:rowOff>
    </xdr:from>
    <xdr:ext cx="184731" cy="264560"/>
    <xdr:sp macro="" textlink="">
      <xdr:nvSpPr>
        <xdr:cNvPr id="2" name="PoljeZBesedilom 1">
          <a:extLst>
            <a:ext uri="{FF2B5EF4-FFF2-40B4-BE49-F238E27FC236}">
              <a16:creationId xmlns:a16="http://schemas.microsoft.com/office/drawing/2014/main" xmlns="" id="{00000000-0008-0000-0200-000002000000}"/>
            </a:ext>
          </a:extLst>
        </xdr:cNvPr>
        <xdr:cNvSpPr txBox="1"/>
      </xdr:nvSpPr>
      <xdr:spPr>
        <a:xfrm>
          <a:off x="5304896" y="47221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6</xdr:col>
      <xdr:colOff>0</xdr:colOff>
      <xdr:row>53</xdr:row>
      <xdr:rowOff>0</xdr:rowOff>
    </xdr:from>
    <xdr:ext cx="184731" cy="264560"/>
    <xdr:sp macro="" textlink="">
      <xdr:nvSpPr>
        <xdr:cNvPr id="3" name="PoljeZBesedilom 2">
          <a:extLst>
            <a:ext uri="{FF2B5EF4-FFF2-40B4-BE49-F238E27FC236}">
              <a16:creationId xmlns:a16="http://schemas.microsoft.com/office/drawing/2014/main" xmlns="" id="{00000000-0008-0000-0200-000003000000}"/>
            </a:ext>
          </a:extLst>
        </xdr:cNvPr>
        <xdr:cNvSpPr txBox="1"/>
      </xdr:nvSpPr>
      <xdr:spPr>
        <a:xfrm>
          <a:off x="5692048" y="216919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1</xdr:col>
      <xdr:colOff>0</xdr:colOff>
      <xdr:row>42</xdr:row>
      <xdr:rowOff>0</xdr:rowOff>
    </xdr:from>
    <xdr:ext cx="304800" cy="304800"/>
    <xdr:sp macro="" textlink="">
      <xdr:nvSpPr>
        <xdr:cNvPr id="5" name="AutoShape 8" descr="Rezultat iskanja slik za Äopasta zelenÄica">
          <a:extLst>
            <a:ext uri="{FF2B5EF4-FFF2-40B4-BE49-F238E27FC236}">
              <a16:creationId xmlns:a16="http://schemas.microsoft.com/office/drawing/2014/main" xmlns="" id="{00000000-0008-0000-0200-000005000000}"/>
            </a:ext>
          </a:extLst>
        </xdr:cNvPr>
        <xdr:cNvSpPr>
          <a:spLocks noChangeAspect="1" noChangeArrowheads="1"/>
        </xdr:cNvSpPr>
      </xdr:nvSpPr>
      <xdr:spPr bwMode="auto">
        <a:xfrm>
          <a:off x="352425"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800"/>
    <xdr:sp macro="" textlink="">
      <xdr:nvSpPr>
        <xdr:cNvPr id="6" name="AutoShape 8" descr="Rezultat iskanja slik za Äopasta zelenÄica">
          <a:extLst>
            <a:ext uri="{FF2B5EF4-FFF2-40B4-BE49-F238E27FC236}">
              <a16:creationId xmlns:a16="http://schemas.microsoft.com/office/drawing/2014/main" xmlns="" id="{00000000-0008-0000-0200-000006000000}"/>
            </a:ext>
          </a:extLst>
        </xdr:cNvPr>
        <xdr:cNvSpPr>
          <a:spLocks noChangeAspect="1" noChangeArrowheads="1"/>
        </xdr:cNvSpPr>
      </xdr:nvSpPr>
      <xdr:spPr bwMode="auto">
        <a:xfrm>
          <a:off x="348683" y="4761649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800"/>
    <xdr:sp macro="" textlink="">
      <xdr:nvSpPr>
        <xdr:cNvPr id="7" name="AutoShape 8" descr="Rezultat iskanja slik za Äopasta zelenÄica">
          <a:extLst>
            <a:ext uri="{FF2B5EF4-FFF2-40B4-BE49-F238E27FC236}">
              <a16:creationId xmlns:a16="http://schemas.microsoft.com/office/drawing/2014/main" xmlns="" id="{00000000-0008-0000-0200-000007000000}"/>
            </a:ext>
          </a:extLst>
        </xdr:cNvPr>
        <xdr:cNvSpPr>
          <a:spLocks noChangeAspect="1" noChangeArrowheads="1"/>
        </xdr:cNvSpPr>
      </xdr:nvSpPr>
      <xdr:spPr bwMode="auto">
        <a:xfrm>
          <a:off x="348683" y="4761649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8" name="AutoShape 8" descr="Rezultat iskanja slik za Äopasta zelenÄica">
          <a:extLst>
            <a:ext uri="{FF2B5EF4-FFF2-40B4-BE49-F238E27FC236}">
              <a16:creationId xmlns:a16="http://schemas.microsoft.com/office/drawing/2014/main" xmlns="" id="{00000000-0008-0000-0200-000008000000}"/>
            </a:ext>
          </a:extLst>
        </xdr:cNvPr>
        <xdr:cNvSpPr>
          <a:spLocks noChangeAspect="1" noChangeArrowheads="1"/>
        </xdr:cNvSpPr>
      </xdr:nvSpPr>
      <xdr:spPr bwMode="auto">
        <a:xfrm>
          <a:off x="352425" y="2417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9" name="AutoShape 6" descr="Rezultat iskanja slik za Äopasta zelenÄica">
          <a:extLst>
            <a:ext uri="{FF2B5EF4-FFF2-40B4-BE49-F238E27FC236}">
              <a16:creationId xmlns:a16="http://schemas.microsoft.com/office/drawing/2014/main" xmlns="" id="{00000000-0008-0000-0200-000009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0" name="AutoShape 7" descr="Rezultat iskanja slik za Äopasta zelenÄica">
          <a:extLst>
            <a:ext uri="{FF2B5EF4-FFF2-40B4-BE49-F238E27FC236}">
              <a16:creationId xmlns:a16="http://schemas.microsoft.com/office/drawing/2014/main" xmlns="" id="{00000000-0008-0000-0200-00000A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1" name="AutoShape 6" descr="Rezultat iskanja slik za Äopasta zelenÄica">
          <a:extLst>
            <a:ext uri="{FF2B5EF4-FFF2-40B4-BE49-F238E27FC236}">
              <a16:creationId xmlns:a16="http://schemas.microsoft.com/office/drawing/2014/main" xmlns="" id="{00000000-0008-0000-0200-00000B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2" name="AutoShape 7" descr="Rezultat iskanja slik za Äopasta zelenÄica">
          <a:extLst>
            <a:ext uri="{FF2B5EF4-FFF2-40B4-BE49-F238E27FC236}">
              <a16:creationId xmlns:a16="http://schemas.microsoft.com/office/drawing/2014/main" xmlns="" id="{00000000-0008-0000-0200-00000C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3" name="AutoShape 5" descr="Rezultat iskanja slik za Äopasta zelenÄica">
          <a:extLst>
            <a:ext uri="{FF2B5EF4-FFF2-40B4-BE49-F238E27FC236}">
              <a16:creationId xmlns:a16="http://schemas.microsoft.com/office/drawing/2014/main" xmlns="" id="{00000000-0008-0000-0200-00000D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4" name="AutoShape 6" descr="Rezultat iskanja slik za Äopasta zelenÄica">
          <a:extLst>
            <a:ext uri="{FF2B5EF4-FFF2-40B4-BE49-F238E27FC236}">
              <a16:creationId xmlns:a16="http://schemas.microsoft.com/office/drawing/2014/main" xmlns="" id="{00000000-0008-0000-0200-00000E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5" name="AutoShape 7" descr="Rezultat iskanja slik za Äopasta zelenÄica">
          <a:extLst>
            <a:ext uri="{FF2B5EF4-FFF2-40B4-BE49-F238E27FC236}">
              <a16:creationId xmlns:a16="http://schemas.microsoft.com/office/drawing/2014/main" xmlns="" id="{00000000-0008-0000-0200-00000F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6" name="AutoShape 5" descr="Rezultat iskanja slik za Äopasta zelenÄica">
          <a:extLst>
            <a:ext uri="{FF2B5EF4-FFF2-40B4-BE49-F238E27FC236}">
              <a16:creationId xmlns:a16="http://schemas.microsoft.com/office/drawing/2014/main" xmlns="" id="{00000000-0008-0000-0200-000010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7" name="AutoShape 6" descr="Rezultat iskanja slik za Äopasta zelenÄica">
          <a:extLst>
            <a:ext uri="{FF2B5EF4-FFF2-40B4-BE49-F238E27FC236}">
              <a16:creationId xmlns:a16="http://schemas.microsoft.com/office/drawing/2014/main" xmlns="" id="{00000000-0008-0000-0200-000011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19</xdr:row>
      <xdr:rowOff>0</xdr:rowOff>
    </xdr:from>
    <xdr:ext cx="184731" cy="264560"/>
    <xdr:sp macro="" textlink="">
      <xdr:nvSpPr>
        <xdr:cNvPr id="2" name="PoljeZBesedilom 1">
          <a:extLst>
            <a:ext uri="{FF2B5EF4-FFF2-40B4-BE49-F238E27FC236}">
              <a16:creationId xmlns:a16="http://schemas.microsoft.com/office/drawing/2014/main" xmlns="" id="{00000000-0008-0000-0300-000002000000}"/>
            </a:ext>
          </a:extLst>
        </xdr:cNvPr>
        <xdr:cNvSpPr txBox="1"/>
      </xdr:nvSpPr>
      <xdr:spPr>
        <a:xfrm>
          <a:off x="6115050" y="856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twoCellAnchor editAs="oneCell">
    <xdr:from>
      <xdr:col>1</xdr:col>
      <xdr:colOff>0</xdr:colOff>
      <xdr:row>16</xdr:row>
      <xdr:rowOff>0</xdr:rowOff>
    </xdr:from>
    <xdr:to>
      <xdr:col>1</xdr:col>
      <xdr:colOff>304800</xdr:colOff>
      <xdr:row>18</xdr:row>
      <xdr:rowOff>7793</xdr:rowOff>
    </xdr:to>
    <xdr:sp macro="" textlink="">
      <xdr:nvSpPr>
        <xdr:cNvPr id="5125" name="AutoShape 5" descr="Rezultat iskanja slik za Äopasta zelenÄica">
          <a:extLst>
            <a:ext uri="{FF2B5EF4-FFF2-40B4-BE49-F238E27FC236}">
              <a16:creationId xmlns:a16="http://schemas.microsoft.com/office/drawing/2014/main" xmlns="" id="{00000000-0008-0000-0300-000005140000}"/>
            </a:ext>
          </a:extLst>
        </xdr:cNvPr>
        <xdr:cNvSpPr>
          <a:spLocks noChangeAspect="1" noChangeArrowheads="1"/>
        </xdr:cNvSpPr>
      </xdr:nvSpPr>
      <xdr:spPr bwMode="auto">
        <a:xfrm>
          <a:off x="35242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7793</xdr:rowOff>
    </xdr:to>
    <xdr:sp macro="" textlink="">
      <xdr:nvSpPr>
        <xdr:cNvPr id="5126" name="AutoShape 6" descr="Rezultat iskanja slik za Äopasta zelenÄica">
          <a:extLst>
            <a:ext uri="{FF2B5EF4-FFF2-40B4-BE49-F238E27FC236}">
              <a16:creationId xmlns:a16="http://schemas.microsoft.com/office/drawing/2014/main" xmlns="" id="{00000000-0008-0000-0300-000006140000}"/>
            </a:ext>
          </a:extLst>
        </xdr:cNvPr>
        <xdr:cNvSpPr>
          <a:spLocks noChangeAspect="1" noChangeArrowheads="1"/>
        </xdr:cNvSpPr>
      </xdr:nvSpPr>
      <xdr:spPr bwMode="auto">
        <a:xfrm>
          <a:off x="35242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7793</xdr:rowOff>
    </xdr:to>
    <xdr:sp macro="" textlink="">
      <xdr:nvSpPr>
        <xdr:cNvPr id="5127" name="AutoShape 7" descr="Rezultat iskanja slik za Äopasta zelenÄica">
          <a:extLst>
            <a:ext uri="{FF2B5EF4-FFF2-40B4-BE49-F238E27FC236}">
              <a16:creationId xmlns:a16="http://schemas.microsoft.com/office/drawing/2014/main" xmlns="" id="{00000000-0008-0000-0300-000007140000}"/>
            </a:ext>
          </a:extLst>
        </xdr:cNvPr>
        <xdr:cNvSpPr>
          <a:spLocks noChangeAspect="1" noChangeArrowheads="1"/>
        </xdr:cNvSpPr>
      </xdr:nvSpPr>
      <xdr:spPr bwMode="auto">
        <a:xfrm>
          <a:off x="35242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44</xdr:row>
      <xdr:rowOff>0</xdr:rowOff>
    </xdr:from>
    <xdr:ext cx="304800" cy="304800"/>
    <xdr:sp macro="" textlink="">
      <xdr:nvSpPr>
        <xdr:cNvPr id="17" name="AutoShape 8" descr="Rezultat iskanja slik za Äopasta zelenÄica">
          <a:extLst>
            <a:ext uri="{FF2B5EF4-FFF2-40B4-BE49-F238E27FC236}">
              <a16:creationId xmlns:a16="http://schemas.microsoft.com/office/drawing/2014/main" xmlns="" id="{00000000-0008-0000-0300-000011000000}"/>
            </a:ext>
          </a:extLst>
        </xdr:cNvPr>
        <xdr:cNvSpPr>
          <a:spLocks noChangeAspect="1" noChangeArrowheads="1"/>
        </xdr:cNvSpPr>
      </xdr:nvSpPr>
      <xdr:spPr bwMode="auto">
        <a:xfrm>
          <a:off x="352425" y="1480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1" name="AutoShape 6" descr="Rezultat iskanja slik za Äopasta zelenÄica">
          <a:extLst>
            <a:ext uri="{FF2B5EF4-FFF2-40B4-BE49-F238E27FC236}">
              <a16:creationId xmlns:a16="http://schemas.microsoft.com/office/drawing/2014/main" xmlns="" id="{00000000-0008-0000-0300-000015000000}"/>
            </a:ext>
          </a:extLst>
        </xdr:cNvPr>
        <xdr:cNvSpPr>
          <a:spLocks noChangeAspect="1" noChangeArrowheads="1"/>
        </xdr:cNvSpPr>
      </xdr:nvSpPr>
      <xdr:spPr bwMode="auto">
        <a:xfrm>
          <a:off x="355023" y="59487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2" name="AutoShape 7" descr="Rezultat iskanja slik za Äopasta zelenÄica">
          <a:extLst>
            <a:ext uri="{FF2B5EF4-FFF2-40B4-BE49-F238E27FC236}">
              <a16:creationId xmlns:a16="http://schemas.microsoft.com/office/drawing/2014/main" xmlns="" id="{00000000-0008-0000-0300-000016000000}"/>
            </a:ext>
          </a:extLst>
        </xdr:cNvPr>
        <xdr:cNvSpPr>
          <a:spLocks noChangeAspect="1" noChangeArrowheads="1"/>
        </xdr:cNvSpPr>
      </xdr:nvSpPr>
      <xdr:spPr bwMode="auto">
        <a:xfrm>
          <a:off x="355023" y="59487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15" name="AutoShape 6" descr="Rezultat iskanja slik za Äopasta zelenÄica">
          <a:extLst>
            <a:ext uri="{FF2B5EF4-FFF2-40B4-BE49-F238E27FC236}">
              <a16:creationId xmlns:a16="http://schemas.microsoft.com/office/drawing/2014/main" xmlns="" id="{00000000-0008-0000-0300-00000F000000}"/>
            </a:ext>
          </a:extLst>
        </xdr:cNvPr>
        <xdr:cNvSpPr>
          <a:spLocks noChangeAspect="1" noChangeArrowheads="1"/>
        </xdr:cNvSpPr>
      </xdr:nvSpPr>
      <xdr:spPr bwMode="auto">
        <a:xfrm>
          <a:off x="355023" y="13759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3" name="AutoShape 7" descr="Rezultat iskanja slik za Äopasta zelenÄica">
          <a:extLst>
            <a:ext uri="{FF2B5EF4-FFF2-40B4-BE49-F238E27FC236}">
              <a16:creationId xmlns:a16="http://schemas.microsoft.com/office/drawing/2014/main" xmlns="" id="{00000000-0008-0000-0300-000017000000}"/>
            </a:ext>
          </a:extLst>
        </xdr:cNvPr>
        <xdr:cNvSpPr>
          <a:spLocks noChangeAspect="1" noChangeArrowheads="1"/>
        </xdr:cNvSpPr>
      </xdr:nvSpPr>
      <xdr:spPr bwMode="auto">
        <a:xfrm>
          <a:off x="355023" y="13759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7" name="AutoShape 5" descr="Rezultat iskanja slik za Äopasta zelenÄica">
          <a:extLst>
            <a:ext uri="{FF2B5EF4-FFF2-40B4-BE49-F238E27FC236}">
              <a16:creationId xmlns:a16="http://schemas.microsoft.com/office/drawing/2014/main" xmlns="" id="{00000000-0008-0000-0300-00001B000000}"/>
            </a:ext>
          </a:extLst>
        </xdr:cNvPr>
        <xdr:cNvSpPr>
          <a:spLocks noChangeAspect="1" noChangeArrowheads="1"/>
        </xdr:cNvSpPr>
      </xdr:nvSpPr>
      <xdr:spPr bwMode="auto">
        <a:xfrm>
          <a:off x="355023" y="1645227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8" name="AutoShape 6" descr="Rezultat iskanja slik za Äopasta zelenÄica">
          <a:extLst>
            <a:ext uri="{FF2B5EF4-FFF2-40B4-BE49-F238E27FC236}">
              <a16:creationId xmlns:a16="http://schemas.microsoft.com/office/drawing/2014/main" xmlns="" id="{00000000-0008-0000-0300-00001C000000}"/>
            </a:ext>
          </a:extLst>
        </xdr:cNvPr>
        <xdr:cNvSpPr>
          <a:spLocks noChangeAspect="1" noChangeArrowheads="1"/>
        </xdr:cNvSpPr>
      </xdr:nvSpPr>
      <xdr:spPr bwMode="auto">
        <a:xfrm>
          <a:off x="355023" y="1645227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9" name="AutoShape 7" descr="Rezultat iskanja slik za Äopasta zelenÄica">
          <a:extLst>
            <a:ext uri="{FF2B5EF4-FFF2-40B4-BE49-F238E27FC236}">
              <a16:creationId xmlns:a16="http://schemas.microsoft.com/office/drawing/2014/main" xmlns="" id="{00000000-0008-0000-0300-00001D000000}"/>
            </a:ext>
          </a:extLst>
        </xdr:cNvPr>
        <xdr:cNvSpPr>
          <a:spLocks noChangeAspect="1" noChangeArrowheads="1"/>
        </xdr:cNvSpPr>
      </xdr:nvSpPr>
      <xdr:spPr bwMode="auto">
        <a:xfrm>
          <a:off x="355023" y="1645227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0" name="AutoShape 5" descr="Rezultat iskanja slik za Äopasta zelenÄica">
          <a:extLst>
            <a:ext uri="{FF2B5EF4-FFF2-40B4-BE49-F238E27FC236}">
              <a16:creationId xmlns:a16="http://schemas.microsoft.com/office/drawing/2014/main" xmlns="" id="{00000000-0008-0000-0300-000014000000}"/>
            </a:ext>
          </a:extLst>
        </xdr:cNvPr>
        <xdr:cNvSpPr>
          <a:spLocks noChangeAspect="1" noChangeArrowheads="1"/>
        </xdr:cNvSpPr>
      </xdr:nvSpPr>
      <xdr:spPr bwMode="auto">
        <a:xfrm>
          <a:off x="355023" y="1743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4" name="AutoShape 6" descr="Rezultat iskanja slik za Äopasta zelenÄica">
          <a:extLst>
            <a:ext uri="{FF2B5EF4-FFF2-40B4-BE49-F238E27FC236}">
              <a16:creationId xmlns:a16="http://schemas.microsoft.com/office/drawing/2014/main" xmlns="" id="{00000000-0008-0000-0300-000018000000}"/>
            </a:ext>
          </a:extLst>
        </xdr:cNvPr>
        <xdr:cNvSpPr>
          <a:spLocks noChangeAspect="1" noChangeArrowheads="1"/>
        </xdr:cNvSpPr>
      </xdr:nvSpPr>
      <xdr:spPr bwMode="auto">
        <a:xfrm>
          <a:off x="355023" y="1743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04800"/>
    <xdr:sp macro="" textlink="">
      <xdr:nvSpPr>
        <xdr:cNvPr id="31" name="AutoShape 6" descr="Rezultat iskanja slik za Äopasta zelenÄica">
          <a:extLst>
            <a:ext uri="{FF2B5EF4-FFF2-40B4-BE49-F238E27FC236}">
              <a16:creationId xmlns:a16="http://schemas.microsoft.com/office/drawing/2014/main" xmlns="" id="{00000000-0008-0000-0300-00001F000000}"/>
            </a:ext>
          </a:extLst>
        </xdr:cNvPr>
        <xdr:cNvSpPr>
          <a:spLocks noChangeAspect="1" noChangeArrowheads="1"/>
        </xdr:cNvSpPr>
      </xdr:nvSpPr>
      <xdr:spPr bwMode="auto">
        <a:xfrm>
          <a:off x="355023" y="126509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04800"/>
    <xdr:sp macro="" textlink="">
      <xdr:nvSpPr>
        <xdr:cNvPr id="32" name="AutoShape 7" descr="Rezultat iskanja slik za Äopasta zelenÄica">
          <a:extLst>
            <a:ext uri="{FF2B5EF4-FFF2-40B4-BE49-F238E27FC236}">
              <a16:creationId xmlns:a16="http://schemas.microsoft.com/office/drawing/2014/main" xmlns="" id="{00000000-0008-0000-0300-000020000000}"/>
            </a:ext>
          </a:extLst>
        </xdr:cNvPr>
        <xdr:cNvSpPr>
          <a:spLocks noChangeAspect="1" noChangeArrowheads="1"/>
        </xdr:cNvSpPr>
      </xdr:nvSpPr>
      <xdr:spPr bwMode="auto">
        <a:xfrm>
          <a:off x="355023" y="126509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16</xdr:row>
      <xdr:rowOff>0</xdr:rowOff>
    </xdr:from>
    <xdr:to>
      <xdr:col>1</xdr:col>
      <xdr:colOff>304800</xdr:colOff>
      <xdr:row>18</xdr:row>
      <xdr:rowOff>7794</xdr:rowOff>
    </xdr:to>
    <xdr:sp macro="" textlink="">
      <xdr:nvSpPr>
        <xdr:cNvPr id="30" name="AutoShape 5" descr="Rezultat iskanja slik za Äopasta zelenÄica">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352425" y="6600825"/>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7794</xdr:rowOff>
    </xdr:to>
    <xdr:sp macro="" textlink="">
      <xdr:nvSpPr>
        <xdr:cNvPr id="33" name="AutoShape 6" descr="Rezultat iskanja slik za Äopasta zelenÄica">
          <a:extLst>
            <a:ext uri="{FF2B5EF4-FFF2-40B4-BE49-F238E27FC236}">
              <a16:creationId xmlns:a16="http://schemas.microsoft.com/office/drawing/2014/main" xmlns="" id="{00000000-0008-0000-0300-000021000000}"/>
            </a:ext>
          </a:extLst>
        </xdr:cNvPr>
        <xdr:cNvSpPr>
          <a:spLocks noChangeAspect="1" noChangeArrowheads="1"/>
        </xdr:cNvSpPr>
      </xdr:nvSpPr>
      <xdr:spPr bwMode="auto">
        <a:xfrm>
          <a:off x="352425" y="6600825"/>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7794</xdr:rowOff>
    </xdr:to>
    <xdr:sp macro="" textlink="">
      <xdr:nvSpPr>
        <xdr:cNvPr id="34" name="AutoShape 7" descr="Rezultat iskanja slik za Äopasta zelenÄica">
          <a:extLst>
            <a:ext uri="{FF2B5EF4-FFF2-40B4-BE49-F238E27FC236}">
              <a16:creationId xmlns:a16="http://schemas.microsoft.com/office/drawing/2014/main" xmlns="" id="{00000000-0008-0000-0300-000022000000}"/>
            </a:ext>
          </a:extLst>
        </xdr:cNvPr>
        <xdr:cNvSpPr>
          <a:spLocks noChangeAspect="1" noChangeArrowheads="1"/>
        </xdr:cNvSpPr>
      </xdr:nvSpPr>
      <xdr:spPr bwMode="auto">
        <a:xfrm>
          <a:off x="352425" y="6600825"/>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0</xdr:colOff>
      <xdr:row>19</xdr:row>
      <xdr:rowOff>0</xdr:rowOff>
    </xdr:from>
    <xdr:ext cx="184731" cy="264560"/>
    <xdr:sp macro="" textlink="">
      <xdr:nvSpPr>
        <xdr:cNvPr id="2" name="PoljeZBesedilom 1">
          <a:extLst>
            <a:ext uri="{FF2B5EF4-FFF2-40B4-BE49-F238E27FC236}">
              <a16:creationId xmlns:a16="http://schemas.microsoft.com/office/drawing/2014/main" xmlns="" id="{0AED5322-C768-460C-BB72-B96B26CD1877}"/>
            </a:ext>
          </a:extLst>
        </xdr:cNvPr>
        <xdr:cNvSpPr txBox="1"/>
      </xdr:nvSpPr>
      <xdr:spPr>
        <a:xfrm>
          <a:off x="592455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twoCellAnchor editAs="oneCell">
    <xdr:from>
      <xdr:col>1</xdr:col>
      <xdr:colOff>0</xdr:colOff>
      <xdr:row>16</xdr:row>
      <xdr:rowOff>0</xdr:rowOff>
    </xdr:from>
    <xdr:to>
      <xdr:col>1</xdr:col>
      <xdr:colOff>304800</xdr:colOff>
      <xdr:row>18</xdr:row>
      <xdr:rowOff>7793</xdr:rowOff>
    </xdr:to>
    <xdr:sp macro="" textlink="">
      <xdr:nvSpPr>
        <xdr:cNvPr id="3" name="AutoShape 5" descr="Rezultat iskanja slik za Äopasta zelenÄica">
          <a:extLst>
            <a:ext uri="{FF2B5EF4-FFF2-40B4-BE49-F238E27FC236}">
              <a16:creationId xmlns:a16="http://schemas.microsoft.com/office/drawing/2014/main" xmlns="" id="{C8ABF38F-4B4F-4E23-A49C-0980849217D1}"/>
            </a:ext>
          </a:extLst>
        </xdr:cNvPr>
        <xdr:cNvSpPr>
          <a:spLocks noChangeAspect="1" noChangeArrowheads="1"/>
        </xdr:cNvSpPr>
      </xdr:nvSpPr>
      <xdr:spPr bwMode="auto">
        <a:xfrm>
          <a:off x="352425" y="3524250"/>
          <a:ext cx="304800" cy="3030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7793</xdr:rowOff>
    </xdr:to>
    <xdr:sp macro="" textlink="">
      <xdr:nvSpPr>
        <xdr:cNvPr id="4" name="AutoShape 6" descr="Rezultat iskanja slik za Äopasta zelenÄica">
          <a:extLst>
            <a:ext uri="{FF2B5EF4-FFF2-40B4-BE49-F238E27FC236}">
              <a16:creationId xmlns:a16="http://schemas.microsoft.com/office/drawing/2014/main" xmlns="" id="{3D8F8E9F-16B7-482E-8E2D-AC6DD634858F}"/>
            </a:ext>
          </a:extLst>
        </xdr:cNvPr>
        <xdr:cNvSpPr>
          <a:spLocks noChangeAspect="1" noChangeArrowheads="1"/>
        </xdr:cNvSpPr>
      </xdr:nvSpPr>
      <xdr:spPr bwMode="auto">
        <a:xfrm>
          <a:off x="352425" y="3524250"/>
          <a:ext cx="304800" cy="3030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7793</xdr:rowOff>
    </xdr:to>
    <xdr:sp macro="" textlink="">
      <xdr:nvSpPr>
        <xdr:cNvPr id="5" name="AutoShape 7" descr="Rezultat iskanja slik za Äopasta zelenÄica">
          <a:extLst>
            <a:ext uri="{FF2B5EF4-FFF2-40B4-BE49-F238E27FC236}">
              <a16:creationId xmlns:a16="http://schemas.microsoft.com/office/drawing/2014/main" xmlns="" id="{9A18D2EB-3A59-44ED-83B0-4DBBE9E3C1DF}"/>
            </a:ext>
          </a:extLst>
        </xdr:cNvPr>
        <xdr:cNvSpPr>
          <a:spLocks noChangeAspect="1" noChangeArrowheads="1"/>
        </xdr:cNvSpPr>
      </xdr:nvSpPr>
      <xdr:spPr bwMode="auto">
        <a:xfrm>
          <a:off x="352425" y="3524250"/>
          <a:ext cx="304800" cy="3030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26</xdr:row>
      <xdr:rowOff>0</xdr:rowOff>
    </xdr:from>
    <xdr:ext cx="304800" cy="304800"/>
    <xdr:sp macro="" textlink="">
      <xdr:nvSpPr>
        <xdr:cNvPr id="6" name="AutoShape 8" descr="Rezultat iskanja slik za Äopasta zelenÄica">
          <a:extLst>
            <a:ext uri="{FF2B5EF4-FFF2-40B4-BE49-F238E27FC236}">
              <a16:creationId xmlns:a16="http://schemas.microsoft.com/office/drawing/2014/main" xmlns="" id="{A90B5CC6-6644-4819-A33B-B29E50FCCFC6}"/>
            </a:ext>
          </a:extLst>
        </xdr:cNvPr>
        <xdr:cNvSpPr>
          <a:spLocks noChangeAspect="1" noChangeArrowheads="1"/>
        </xdr:cNvSpPr>
      </xdr:nvSpPr>
      <xdr:spPr bwMode="auto">
        <a:xfrm>
          <a:off x="352425" y="1190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7" name="AutoShape 6" descr="Rezultat iskanja slik za Äopasta zelenÄica">
          <a:extLst>
            <a:ext uri="{FF2B5EF4-FFF2-40B4-BE49-F238E27FC236}">
              <a16:creationId xmlns:a16="http://schemas.microsoft.com/office/drawing/2014/main" xmlns="" id="{44CA3705-3F1A-433C-8C42-F62E7719B476}"/>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8" name="AutoShape 7" descr="Rezultat iskanja slik za Äopasta zelenÄica">
          <a:extLst>
            <a:ext uri="{FF2B5EF4-FFF2-40B4-BE49-F238E27FC236}">
              <a16:creationId xmlns:a16="http://schemas.microsoft.com/office/drawing/2014/main" xmlns="" id="{738DCE34-222A-458E-8B4F-654BAB6CDEEC}"/>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9" name="AutoShape 6" descr="Rezultat iskanja slik za Äopasta zelenÄica">
          <a:extLst>
            <a:ext uri="{FF2B5EF4-FFF2-40B4-BE49-F238E27FC236}">
              <a16:creationId xmlns:a16="http://schemas.microsoft.com/office/drawing/2014/main" xmlns="" id="{2041C348-4546-4B81-9BC5-421F3ED00505}"/>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10" name="AutoShape 7" descr="Rezultat iskanja slik za Äopasta zelenÄica">
          <a:extLst>
            <a:ext uri="{FF2B5EF4-FFF2-40B4-BE49-F238E27FC236}">
              <a16:creationId xmlns:a16="http://schemas.microsoft.com/office/drawing/2014/main" xmlns="" id="{6EAF46E4-5E1C-44C8-B34B-DC963B1ED55A}"/>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11" name="AutoShape 5" descr="Rezultat iskanja slik za Äopasta zelenÄica">
          <a:extLst>
            <a:ext uri="{FF2B5EF4-FFF2-40B4-BE49-F238E27FC236}">
              <a16:creationId xmlns:a16="http://schemas.microsoft.com/office/drawing/2014/main" xmlns="" id="{8E234987-4899-49AE-A5E5-2C4838EB5C3C}"/>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12" name="AutoShape 6" descr="Rezultat iskanja slik za Äopasta zelenÄica">
          <a:extLst>
            <a:ext uri="{FF2B5EF4-FFF2-40B4-BE49-F238E27FC236}">
              <a16:creationId xmlns:a16="http://schemas.microsoft.com/office/drawing/2014/main" xmlns="" id="{624431C6-8EC4-4FA9-849F-3194BFDD3FCC}"/>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13" name="AutoShape 7" descr="Rezultat iskanja slik za Äopasta zelenÄica">
          <a:extLst>
            <a:ext uri="{FF2B5EF4-FFF2-40B4-BE49-F238E27FC236}">
              <a16:creationId xmlns:a16="http://schemas.microsoft.com/office/drawing/2014/main" xmlns="" id="{50CE08DB-49CC-4358-83A7-EAFB962C315A}"/>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14" name="AutoShape 5" descr="Rezultat iskanja slik za Äopasta zelenÄica">
          <a:extLst>
            <a:ext uri="{FF2B5EF4-FFF2-40B4-BE49-F238E27FC236}">
              <a16:creationId xmlns:a16="http://schemas.microsoft.com/office/drawing/2014/main" xmlns="" id="{16C087B5-1EF2-49BE-9647-7BD40C3FC930}"/>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15" name="AutoShape 6" descr="Rezultat iskanja slik za Äopasta zelenÄica">
          <a:extLst>
            <a:ext uri="{FF2B5EF4-FFF2-40B4-BE49-F238E27FC236}">
              <a16:creationId xmlns:a16="http://schemas.microsoft.com/office/drawing/2014/main" xmlns="" id="{E263877E-BCF9-4607-8E57-87BE36ADB026}"/>
            </a:ext>
          </a:extLst>
        </xdr:cNvPr>
        <xdr:cNvSpPr>
          <a:spLocks noChangeAspect="1" noChangeArrowheads="1"/>
        </xdr:cNvSpPr>
      </xdr:nvSpPr>
      <xdr:spPr bwMode="auto">
        <a:xfrm>
          <a:off x="352425" y="1109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04800"/>
    <xdr:sp macro="" textlink="">
      <xdr:nvSpPr>
        <xdr:cNvPr id="16" name="AutoShape 6" descr="Rezultat iskanja slik za Äopasta zelenÄica">
          <a:extLst>
            <a:ext uri="{FF2B5EF4-FFF2-40B4-BE49-F238E27FC236}">
              <a16:creationId xmlns:a16="http://schemas.microsoft.com/office/drawing/2014/main" xmlns="" id="{BFF1EC4A-1422-468E-8242-7951FD6CE0AA}"/>
            </a:ext>
          </a:extLst>
        </xdr:cNvPr>
        <xdr:cNvSpPr>
          <a:spLocks noChangeAspect="1" noChangeArrowheads="1"/>
        </xdr:cNvSpPr>
      </xdr:nvSpPr>
      <xdr:spPr bwMode="auto">
        <a:xfrm>
          <a:off x="352425" y="352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04800"/>
    <xdr:sp macro="" textlink="">
      <xdr:nvSpPr>
        <xdr:cNvPr id="17" name="AutoShape 7" descr="Rezultat iskanja slik za Äopasta zelenÄica">
          <a:extLst>
            <a:ext uri="{FF2B5EF4-FFF2-40B4-BE49-F238E27FC236}">
              <a16:creationId xmlns:a16="http://schemas.microsoft.com/office/drawing/2014/main" xmlns="" id="{E22E4943-6090-411C-BAFD-3D5A107FEBDF}"/>
            </a:ext>
          </a:extLst>
        </xdr:cNvPr>
        <xdr:cNvSpPr>
          <a:spLocks noChangeAspect="1" noChangeArrowheads="1"/>
        </xdr:cNvSpPr>
      </xdr:nvSpPr>
      <xdr:spPr bwMode="auto">
        <a:xfrm>
          <a:off x="352425" y="352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16</xdr:row>
      <xdr:rowOff>0</xdr:rowOff>
    </xdr:from>
    <xdr:to>
      <xdr:col>1</xdr:col>
      <xdr:colOff>304800</xdr:colOff>
      <xdr:row>18</xdr:row>
      <xdr:rowOff>7794</xdr:rowOff>
    </xdr:to>
    <xdr:sp macro="" textlink="">
      <xdr:nvSpPr>
        <xdr:cNvPr id="18" name="AutoShape 5" descr="Rezultat iskanja slik za Äopasta zelenÄica">
          <a:extLst>
            <a:ext uri="{FF2B5EF4-FFF2-40B4-BE49-F238E27FC236}">
              <a16:creationId xmlns:a16="http://schemas.microsoft.com/office/drawing/2014/main" xmlns="" id="{9824F9F0-9524-4E3D-A7E0-905EF3F732A0}"/>
            </a:ext>
          </a:extLst>
        </xdr:cNvPr>
        <xdr:cNvSpPr>
          <a:spLocks noChangeAspect="1" noChangeArrowheads="1"/>
        </xdr:cNvSpPr>
      </xdr:nvSpPr>
      <xdr:spPr bwMode="auto">
        <a:xfrm>
          <a:off x="352425" y="3524250"/>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7794</xdr:rowOff>
    </xdr:to>
    <xdr:sp macro="" textlink="">
      <xdr:nvSpPr>
        <xdr:cNvPr id="19" name="AutoShape 6" descr="Rezultat iskanja slik za Äopasta zelenÄica">
          <a:extLst>
            <a:ext uri="{FF2B5EF4-FFF2-40B4-BE49-F238E27FC236}">
              <a16:creationId xmlns:a16="http://schemas.microsoft.com/office/drawing/2014/main" xmlns="" id="{55F14577-976E-4422-BB00-CC80F803B8C3}"/>
            </a:ext>
          </a:extLst>
        </xdr:cNvPr>
        <xdr:cNvSpPr>
          <a:spLocks noChangeAspect="1" noChangeArrowheads="1"/>
        </xdr:cNvSpPr>
      </xdr:nvSpPr>
      <xdr:spPr bwMode="auto">
        <a:xfrm>
          <a:off x="352425" y="3524250"/>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18</xdr:row>
      <xdr:rowOff>7794</xdr:rowOff>
    </xdr:to>
    <xdr:sp macro="" textlink="">
      <xdr:nvSpPr>
        <xdr:cNvPr id="20" name="AutoShape 7" descr="Rezultat iskanja slik za Äopasta zelenÄica">
          <a:extLst>
            <a:ext uri="{FF2B5EF4-FFF2-40B4-BE49-F238E27FC236}">
              <a16:creationId xmlns:a16="http://schemas.microsoft.com/office/drawing/2014/main" xmlns="" id="{FB7554B6-CC4D-429D-B80C-B05DC334A894}"/>
            </a:ext>
          </a:extLst>
        </xdr:cNvPr>
        <xdr:cNvSpPr>
          <a:spLocks noChangeAspect="1" noChangeArrowheads="1"/>
        </xdr:cNvSpPr>
      </xdr:nvSpPr>
      <xdr:spPr bwMode="auto">
        <a:xfrm>
          <a:off x="352425" y="3524250"/>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extLst>
          <a:ext uri="{909E8E84-426E-40DD-AFC4-6F175D3DCCD1}">
            <a14:hiddenFill xmlns:a14="http://schemas.microsoft.com/office/drawing/2010/main">
              <a:solidFill>
                <a:srgbClr val="FFFFFF"/>
              </a:solidFill>
            </a14:hiddenFill>
          </a:ext>
        </a:extLst>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topLeftCell="A25" zoomScale="120" zoomScaleNormal="100" zoomScaleSheetLayoutView="120" workbookViewId="0"/>
  </sheetViews>
  <sheetFormatPr defaultColWidth="8.88671875" defaultRowHeight="14.4"/>
  <cols>
    <col min="1" max="1" width="4.88671875" style="7" customWidth="1"/>
    <col min="2" max="2" width="18.6640625" style="8" customWidth="1"/>
    <col min="3" max="3" width="6.33203125" style="9" customWidth="1"/>
    <col min="4" max="4" width="6.33203125" style="10" customWidth="1"/>
    <col min="5" max="5" width="25.33203125" style="11" customWidth="1"/>
    <col min="6" max="6" width="16.88671875" style="11" customWidth="1"/>
    <col min="7" max="16384" width="8.88671875" style="12"/>
  </cols>
  <sheetData>
    <row r="1" spans="1:8">
      <c r="B1" s="8" t="s">
        <v>33</v>
      </c>
    </row>
    <row r="2" spans="1:8" s="13" customFormat="1" ht="15.6">
      <c r="B2" s="180" t="s">
        <v>72</v>
      </c>
      <c r="C2" s="177"/>
      <c r="D2" s="177"/>
      <c r="E2" s="177"/>
      <c r="F2" s="177"/>
      <c r="G2" s="177"/>
    </row>
    <row r="3" spans="1:8" s="13" customFormat="1" ht="15.6">
      <c r="B3" s="181"/>
      <c r="C3" s="182"/>
      <c r="D3" s="182"/>
      <c r="E3" s="182"/>
      <c r="F3" s="182"/>
      <c r="G3" s="182"/>
    </row>
    <row r="4" spans="1:8" s="13" customFormat="1" ht="13.5" customHeight="1">
      <c r="B4" s="8" t="s">
        <v>34</v>
      </c>
      <c r="C4" s="9"/>
      <c r="D4" s="10"/>
      <c r="E4" s="11"/>
      <c r="F4" s="11"/>
      <c r="G4" s="12"/>
    </row>
    <row r="5" spans="1:8" s="13" customFormat="1" ht="15.75" customHeight="1">
      <c r="B5" s="180" t="s">
        <v>73</v>
      </c>
      <c r="C5" s="177"/>
      <c r="D5" s="177"/>
      <c r="E5" s="177"/>
      <c r="F5" s="177"/>
      <c r="G5" s="177"/>
    </row>
    <row r="6" spans="1:8" s="13" customFormat="1" ht="15.75" customHeight="1">
      <c r="B6" s="14"/>
      <c r="C6" s="15"/>
      <c r="D6" s="15"/>
      <c r="E6" s="15"/>
      <c r="F6" s="15"/>
      <c r="G6" s="15"/>
    </row>
    <row r="7" spans="1:8" s="13" customFormat="1" ht="15.75" customHeight="1">
      <c r="B7" s="14"/>
      <c r="C7" s="15"/>
      <c r="D7" s="15"/>
      <c r="E7" s="15"/>
      <c r="F7" s="15"/>
      <c r="G7" s="15"/>
    </row>
    <row r="8" spans="1:8" ht="21.9" customHeight="1">
      <c r="A8" s="12"/>
      <c r="B8" s="176" t="s">
        <v>9</v>
      </c>
      <c r="C8" s="177"/>
      <c r="D8" s="177"/>
      <c r="E8" s="177"/>
      <c r="F8" s="177"/>
      <c r="G8" s="177"/>
    </row>
    <row r="9" spans="1:8" ht="21.9" customHeight="1">
      <c r="A9" s="16"/>
      <c r="B9" s="184"/>
      <c r="C9" s="184"/>
      <c r="D9" s="184"/>
      <c r="E9" s="184"/>
      <c r="F9" s="184"/>
    </row>
    <row r="10" spans="1:8" ht="17.25" customHeight="1">
      <c r="A10" s="17"/>
      <c r="B10" s="178" t="s">
        <v>10</v>
      </c>
      <c r="C10" s="178"/>
      <c r="D10" s="178"/>
      <c r="E10" s="178"/>
      <c r="F10" s="178"/>
      <c r="G10" s="178"/>
    </row>
    <row r="11" spans="1:8" ht="14.25" customHeight="1">
      <c r="A11" s="12"/>
      <c r="B11" s="179" t="s">
        <v>83</v>
      </c>
      <c r="C11" s="179"/>
      <c r="D11" s="179"/>
      <c r="E11" s="179"/>
      <c r="F11" s="179"/>
      <c r="G11" s="179"/>
    </row>
    <row r="12" spans="1:8">
      <c r="A12" s="12"/>
      <c r="B12" s="18"/>
      <c r="C12" s="18"/>
      <c r="D12" s="18"/>
      <c r="E12" s="18"/>
      <c r="F12" s="18"/>
      <c r="G12" s="18"/>
    </row>
    <row r="13" spans="1:8" ht="16.5" customHeight="1">
      <c r="A13" s="12"/>
      <c r="B13" s="178" t="s">
        <v>74</v>
      </c>
      <c r="C13" s="178"/>
      <c r="D13" s="178"/>
      <c r="E13" s="178"/>
      <c r="F13" s="178"/>
      <c r="G13" s="178"/>
    </row>
    <row r="14" spans="1:8" s="13" customFormat="1" ht="18" customHeight="1">
      <c r="A14" s="19"/>
      <c r="B14" s="19" t="s">
        <v>82</v>
      </c>
      <c r="C14" s="20"/>
      <c r="D14" s="20"/>
      <c r="E14" s="20"/>
      <c r="F14" s="20"/>
      <c r="G14" s="21"/>
      <c r="H14" s="19"/>
    </row>
    <row r="15" spans="1:8" s="13" customFormat="1">
      <c r="A15" s="19"/>
      <c r="B15" s="22" t="s">
        <v>8</v>
      </c>
      <c r="C15" s="20"/>
      <c r="D15" s="20"/>
      <c r="E15" s="20"/>
      <c r="F15" s="20"/>
      <c r="G15" s="21"/>
      <c r="H15" s="19"/>
    </row>
    <row r="16" spans="1:8" s="13" customFormat="1" ht="57.75" customHeight="1">
      <c r="A16" s="19"/>
      <c r="B16" s="189" t="s">
        <v>35</v>
      </c>
      <c r="C16" s="189"/>
      <c r="D16" s="189"/>
      <c r="E16" s="189"/>
      <c r="G16" s="21"/>
      <c r="H16" s="19"/>
    </row>
    <row r="17" spans="1:8" s="13" customFormat="1">
      <c r="A17" s="19"/>
      <c r="B17" s="19"/>
      <c r="C17" s="20"/>
      <c r="D17" s="20"/>
      <c r="E17" s="20"/>
      <c r="F17" s="20"/>
      <c r="G17" s="21"/>
      <c r="H17" s="19"/>
    </row>
    <row r="18" spans="1:8">
      <c r="A18" s="13"/>
      <c r="B18" s="13"/>
      <c r="C18" s="23"/>
      <c r="D18" s="23"/>
      <c r="E18" s="23"/>
      <c r="F18" s="23"/>
    </row>
    <row r="19" spans="1:8" ht="15.6">
      <c r="A19" s="13"/>
      <c r="B19" s="24" t="s">
        <v>9</v>
      </c>
      <c r="C19" s="25"/>
      <c r="D19" s="25"/>
      <c r="E19" s="25"/>
      <c r="F19" s="26"/>
    </row>
    <row r="20" spans="1:8" ht="15.6">
      <c r="A20" s="13"/>
      <c r="B20" s="27" t="s">
        <v>36</v>
      </c>
      <c r="C20" s="28"/>
      <c r="D20" s="28"/>
      <c r="E20" s="28"/>
      <c r="F20" s="29">
        <f>'MIZARSKA OPREMA'!F41</f>
        <v>0</v>
      </c>
    </row>
    <row r="21" spans="1:8" ht="15.6">
      <c r="A21" s="13"/>
      <c r="B21" s="30" t="s">
        <v>67</v>
      </c>
      <c r="C21" s="31"/>
      <c r="D21" s="31"/>
      <c r="E21" s="31"/>
      <c r="F21" s="32">
        <f>'TIPSKA OPREMA'!F45</f>
        <v>0</v>
      </c>
    </row>
    <row r="22" spans="1:8" ht="15.6">
      <c r="A22" s="13"/>
      <c r="B22" s="30" t="s">
        <v>96</v>
      </c>
      <c r="C22" s="31"/>
      <c r="D22" s="31"/>
      <c r="E22" s="31"/>
      <c r="F22" s="32">
        <f>'RAČUNALNIŠKA OPREMA'!F27</f>
        <v>0</v>
      </c>
    </row>
    <row r="23" spans="1:8">
      <c r="A23" s="13"/>
      <c r="B23" s="33" t="s">
        <v>11</v>
      </c>
      <c r="C23" s="34"/>
      <c r="D23" s="35"/>
      <c r="E23" s="36"/>
      <c r="F23" s="37">
        <f>SUM(F20:F22)</f>
        <v>0</v>
      </c>
    </row>
    <row r="24" spans="1:8" ht="15" customHeight="1">
      <c r="A24" s="13"/>
      <c r="B24" s="185" t="s">
        <v>12</v>
      </c>
      <c r="C24" s="185"/>
      <c r="D24" s="185"/>
      <c r="E24" s="185"/>
      <c r="F24" s="38">
        <f>F23*0.22</f>
        <v>0</v>
      </c>
    </row>
    <row r="25" spans="1:8">
      <c r="A25" s="13"/>
      <c r="B25" s="39" t="s">
        <v>13</v>
      </c>
      <c r="C25" s="39"/>
      <c r="D25" s="39"/>
      <c r="E25" s="39"/>
      <c r="F25" s="40">
        <f>F23+F24</f>
        <v>0</v>
      </c>
    </row>
    <row r="26" spans="1:8">
      <c r="A26" s="13"/>
      <c r="B26" s="39"/>
      <c r="C26" s="39"/>
      <c r="D26" s="39"/>
      <c r="E26" s="39"/>
      <c r="F26" s="40"/>
    </row>
    <row r="28" spans="1:8" ht="18.75" customHeight="1">
      <c r="B28" s="187" t="s">
        <v>16</v>
      </c>
      <c r="C28" s="187"/>
      <c r="D28" s="187"/>
      <c r="E28" s="187"/>
    </row>
    <row r="29" spans="1:8" ht="15" customHeight="1">
      <c r="B29" s="188" t="s">
        <v>7</v>
      </c>
      <c r="C29" s="188"/>
      <c r="D29" s="188"/>
      <c r="E29" s="188"/>
      <c r="F29" s="188"/>
      <c r="G29" s="188"/>
    </row>
    <row r="30" spans="1:8" ht="44.25" customHeight="1">
      <c r="A30" s="41"/>
      <c r="B30" s="183" t="s">
        <v>45</v>
      </c>
      <c r="C30" s="183"/>
      <c r="D30" s="183"/>
      <c r="E30" s="183"/>
      <c r="F30" s="183"/>
      <c r="G30" s="183"/>
    </row>
    <row r="31" spans="1:8" ht="17.25" customHeight="1">
      <c r="B31" s="183" t="s">
        <v>5</v>
      </c>
      <c r="C31" s="183"/>
      <c r="D31" s="183"/>
      <c r="E31" s="183"/>
      <c r="F31" s="183"/>
      <c r="G31" s="183"/>
    </row>
    <row r="32" spans="1:8" ht="17.25" customHeight="1">
      <c r="B32" s="42"/>
      <c r="C32" s="42"/>
      <c r="D32" s="42"/>
      <c r="E32" s="42"/>
      <c r="F32" s="42"/>
      <c r="G32" s="42"/>
    </row>
    <row r="34" spans="1:7" ht="16.5" customHeight="1">
      <c r="A34" s="43"/>
      <c r="B34" s="187" t="s">
        <v>14</v>
      </c>
      <c r="C34" s="187"/>
      <c r="D34" s="12"/>
      <c r="E34" s="12"/>
      <c r="F34" s="12"/>
    </row>
    <row r="35" spans="1:7" ht="28.5" customHeight="1">
      <c r="A35" s="186"/>
      <c r="B35" s="183" t="s">
        <v>15</v>
      </c>
      <c r="C35" s="183"/>
      <c r="D35" s="183"/>
      <c r="E35" s="183"/>
      <c r="F35" s="183"/>
      <c r="G35" s="183"/>
    </row>
    <row r="36" spans="1:7" ht="127.5" hidden="1" customHeight="1">
      <c r="A36" s="186"/>
      <c r="B36" s="183"/>
      <c r="C36" s="183"/>
      <c r="D36" s="183"/>
      <c r="E36" s="183"/>
      <c r="F36" s="183"/>
      <c r="G36" s="183"/>
    </row>
  </sheetData>
  <sheetProtection algorithmName="SHA-512" hashValue="UBhn77mF9IrnvzXCvIZE9ftPlP6nY00kDtHoEMH9YwuInEgxyWzxYgdAoqroTWRnN8QcXlL/7dgEcv1CgYwWHQ==" saltValue="Ui52Xfo+m5P9m/obuyGxLQ==" spinCount="100000" sheet="1" objects="1" scenarios="1"/>
  <mergeCells count="18">
    <mergeCell ref="B31:G31"/>
    <mergeCell ref="B9:F9"/>
    <mergeCell ref="B24:E24"/>
    <mergeCell ref="A35:A36"/>
    <mergeCell ref="B34:C34"/>
    <mergeCell ref="B28:C28"/>
    <mergeCell ref="D28:E28"/>
    <mergeCell ref="B35:G36"/>
    <mergeCell ref="B30:G30"/>
    <mergeCell ref="B29:G29"/>
    <mergeCell ref="B16:E16"/>
    <mergeCell ref="B8:G8"/>
    <mergeCell ref="B10:G10"/>
    <mergeCell ref="B11:G11"/>
    <mergeCell ref="B13:G13"/>
    <mergeCell ref="B2:G2"/>
    <mergeCell ref="B3:G3"/>
    <mergeCell ref="B5:G5"/>
  </mergeCells>
  <phoneticPr fontId="0" type="noConversion"/>
  <pageMargins left="0.97968750000000004" right="0.35433070866141736" top="1.3779527559055118" bottom="0.74803149606299213" header="0.70866141732283472" footer="0.31496062992125984"/>
  <pageSetup paperSize="9" orientation="portrait" r:id="rId1"/>
  <headerFooter alignWithMargins="0">
    <oddHeader>&amp;C&amp;8PRIZIDAVA UČILNICE  OŠ TRNOVO - POPIS NOTRANJE OPREME
Naročnik: OŠ TRNOVO, Karunova ulica 14a, 1000 Ljubljana
CURK ARHITEKTURA, NAČRTOVANJE, OBLIKOVANJE IN SVETOVANJE d.o.o., Ukmarjeva ulica 4, 1000 Ljubljana, m: 031 750 501, t: 01 600 20 80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Normal="100" zoomScaleSheetLayoutView="100" workbookViewId="0"/>
  </sheetViews>
  <sheetFormatPr defaultColWidth="9.109375" defaultRowHeight="14.4"/>
  <cols>
    <col min="1" max="1" width="4" style="50" customWidth="1"/>
    <col min="2" max="2" width="47.6640625" style="45" customWidth="1"/>
    <col min="3" max="3" width="4.88671875" style="46" customWidth="1"/>
    <col min="4" max="4" width="4.88671875" style="47" customWidth="1"/>
    <col min="5" max="5" width="16.33203125" style="48" customWidth="1"/>
    <col min="6" max="6" width="3.6640625" style="48" customWidth="1"/>
    <col min="7" max="7" width="32.6640625" style="49" customWidth="1"/>
    <col min="8" max="16384" width="9.109375" style="49"/>
  </cols>
  <sheetData>
    <row r="1" spans="1:7">
      <c r="A1" s="44"/>
    </row>
    <row r="2" spans="1:7" ht="16.5" customHeight="1">
      <c r="B2" s="51" t="s">
        <v>21</v>
      </c>
    </row>
    <row r="3" spans="1:7" ht="16.5" customHeight="1">
      <c r="B3" s="52"/>
    </row>
    <row r="4" spans="1:7" ht="17.25" customHeight="1">
      <c r="B4" s="192" t="s">
        <v>29</v>
      </c>
      <c r="C4" s="192"/>
      <c r="D4" s="192"/>
      <c r="E4" s="51"/>
      <c r="F4" s="51"/>
    </row>
    <row r="5" spans="1:7" ht="17.25" customHeight="1">
      <c r="B5" s="53"/>
      <c r="C5" s="53"/>
      <c r="D5" s="53"/>
      <c r="E5" s="51"/>
      <c r="F5" s="51"/>
    </row>
    <row r="6" spans="1:7" ht="162.75" customHeight="1">
      <c r="B6" s="198" t="s">
        <v>93</v>
      </c>
      <c r="C6" s="198"/>
      <c r="D6" s="198"/>
      <c r="E6" s="198"/>
      <c r="F6" s="51"/>
    </row>
    <row r="7" spans="1:7">
      <c r="B7" s="54"/>
      <c r="C7" s="53"/>
      <c r="D7" s="53"/>
      <c r="E7" s="51"/>
      <c r="F7" s="51"/>
    </row>
    <row r="8" spans="1:7" ht="18" customHeight="1">
      <c r="B8" s="193" t="s">
        <v>28</v>
      </c>
      <c r="C8" s="193"/>
      <c r="D8" s="193"/>
      <c r="E8" s="193"/>
      <c r="F8" s="193"/>
    </row>
    <row r="9" spans="1:7" ht="185.25" customHeight="1">
      <c r="B9" s="194" t="s">
        <v>41</v>
      </c>
      <c r="C9" s="195"/>
      <c r="D9" s="195"/>
      <c r="E9" s="195"/>
      <c r="F9" s="196"/>
    </row>
    <row r="10" spans="1:7" ht="48" customHeight="1">
      <c r="B10" s="197" t="s">
        <v>53</v>
      </c>
      <c r="C10" s="197"/>
      <c r="D10" s="197"/>
      <c r="E10" s="197"/>
      <c r="F10" s="197"/>
      <c r="G10" s="55"/>
    </row>
    <row r="11" spans="1:7">
      <c r="B11" s="197" t="s">
        <v>102</v>
      </c>
      <c r="C11" s="197"/>
      <c r="D11" s="197"/>
      <c r="E11" s="197"/>
      <c r="F11" s="197"/>
      <c r="G11" s="55"/>
    </row>
    <row r="12" spans="1:7" ht="42" customHeight="1">
      <c r="A12" s="2"/>
      <c r="B12" s="190" t="s">
        <v>54</v>
      </c>
      <c r="C12" s="190"/>
      <c r="D12" s="190"/>
      <c r="E12" s="190"/>
      <c r="F12" s="190"/>
    </row>
    <row r="13" spans="1:7" ht="32.25" customHeight="1">
      <c r="A13" s="3"/>
      <c r="B13" s="190" t="s">
        <v>49</v>
      </c>
      <c r="C13" s="190"/>
      <c r="D13" s="190"/>
      <c r="E13" s="190"/>
      <c r="F13" s="190"/>
    </row>
    <row r="14" spans="1:7">
      <c r="A14" s="3"/>
      <c r="B14" s="190" t="s">
        <v>50</v>
      </c>
      <c r="C14" s="190"/>
      <c r="D14" s="190"/>
      <c r="E14" s="190"/>
      <c r="F14" s="190"/>
    </row>
    <row r="15" spans="1:7" ht="44.25" customHeight="1">
      <c r="A15" s="56"/>
      <c r="B15" s="190" t="s">
        <v>51</v>
      </c>
      <c r="C15" s="190"/>
      <c r="D15" s="190"/>
      <c r="E15" s="190"/>
      <c r="F15" s="190"/>
    </row>
    <row r="16" spans="1:7" ht="35.25" customHeight="1">
      <c r="A16" s="4"/>
      <c r="B16" s="190" t="s">
        <v>95</v>
      </c>
      <c r="C16" s="190"/>
      <c r="D16" s="190"/>
      <c r="E16" s="190"/>
      <c r="F16" s="190"/>
    </row>
    <row r="17" spans="1:6" ht="48" customHeight="1">
      <c r="A17" s="3"/>
      <c r="B17" s="190" t="s">
        <v>103</v>
      </c>
      <c r="C17" s="190"/>
      <c r="D17" s="190"/>
      <c r="E17" s="190"/>
      <c r="F17" s="190"/>
    </row>
    <row r="18" spans="1:6" ht="51" customHeight="1">
      <c r="A18" s="56"/>
      <c r="B18" s="190" t="s">
        <v>52</v>
      </c>
      <c r="C18" s="190"/>
      <c r="D18" s="190"/>
      <c r="E18" s="190"/>
      <c r="F18" s="190"/>
    </row>
    <row r="19" spans="1:6">
      <c r="A19" s="5"/>
      <c r="B19" s="191"/>
      <c r="C19" s="191"/>
      <c r="D19" s="191"/>
      <c r="E19" s="191"/>
      <c r="F19" s="191"/>
    </row>
    <row r="20" spans="1:6">
      <c r="A20" s="6"/>
      <c r="B20" s="191"/>
      <c r="C20" s="191"/>
      <c r="D20" s="191"/>
      <c r="E20" s="191"/>
      <c r="F20" s="191"/>
    </row>
    <row r="21" spans="1:6">
      <c r="A21" s="57"/>
      <c r="B21" s="45" t="s">
        <v>66</v>
      </c>
    </row>
    <row r="22" spans="1:6">
      <c r="A22" s="57"/>
    </row>
    <row r="23" spans="1:6">
      <c r="A23" s="57"/>
    </row>
    <row r="24" spans="1:6">
      <c r="A24" s="57"/>
    </row>
    <row r="25" spans="1:6">
      <c r="A25" s="57"/>
    </row>
    <row r="26" spans="1:6">
      <c r="A26" s="57"/>
    </row>
  </sheetData>
  <sheetProtection algorithmName="SHA-512" hashValue="PvjR8bb+0d92YGczgJIu8ACUVwHT++GxD249aa98SoGBpocIiK8ALxY5N8BBRKgiY79MXOElNBdCBeJ5SYS7Gg==" saltValue="+U9AeL+i34fSrGbfCLEScg==" spinCount="100000" sheet="1" objects="1" scenarios="1"/>
  <mergeCells count="15">
    <mergeCell ref="B17:F17"/>
    <mergeCell ref="B18:F18"/>
    <mergeCell ref="B19:F19"/>
    <mergeCell ref="B20:F20"/>
    <mergeCell ref="B4:D4"/>
    <mergeCell ref="B8:F8"/>
    <mergeCell ref="B9:F9"/>
    <mergeCell ref="B10:F10"/>
    <mergeCell ref="B11:F11"/>
    <mergeCell ref="B6:E6"/>
    <mergeCell ref="B12:F12"/>
    <mergeCell ref="B13:F13"/>
    <mergeCell ref="B14:F14"/>
    <mergeCell ref="B15:F15"/>
    <mergeCell ref="B16:F16"/>
  </mergeCells>
  <pageMargins left="0.98425196850393704" right="0.35433070866141736" top="1.3779527559055118" bottom="0.9055118110236221" header="0.70866141732283472" footer="0.31496062992125984"/>
  <pageSetup paperSize="9" fitToHeight="0" orientation="portrait" r:id="rId1"/>
  <headerFooter>
    <oddHeader>&amp;C&amp;8PRIZIDAVA UČILNICE  OŠ TRNOVO - POPIS NOTRANJE OPREME
Naročnik: OŠ TRNOVO, Karunova ulica 14a, 1000 Ljubljana
CURK ARHITEKTURA, NAČRTOVANJE, OBLIKOVANJE IN SVETOVANJE d.o.o., Ukmarjeva ulica 4, 1000 Ljubljana, m: 031 750 501, t: 01 600 20 80</oddHeader>
    <oddFooter xml:space="preserve">&amp;C&amp;9POPIS NOTRANJE OPREME_splošno_stran &amp;P/&amp;N
</oddFooter>
  </headerFooter>
  <rowBreaks count="2" manualBreakCount="2">
    <brk id="23" max="16383" man="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view="pageBreakPreview" topLeftCell="A30" zoomScaleNormal="95" zoomScaleSheetLayoutView="100" zoomScalePageLayoutView="91" workbookViewId="0">
      <selection activeCell="E44" sqref="E44"/>
    </sheetView>
  </sheetViews>
  <sheetFormatPr defaultColWidth="8.88671875" defaultRowHeight="13.8"/>
  <cols>
    <col min="1" max="1" width="4.88671875" style="98" customWidth="1"/>
    <col min="2" max="2" width="43.44140625" style="70" customWidth="1"/>
    <col min="3" max="3" width="5.88671875" style="99" customWidth="1"/>
    <col min="4" max="4" width="5.88671875" style="100" customWidth="1"/>
    <col min="5" max="5" width="8.109375" style="101" customWidth="1"/>
    <col min="6" max="6" width="12" style="101" customWidth="1"/>
    <col min="7" max="7" width="2.6640625" style="63" customWidth="1"/>
    <col min="8" max="16384" width="8.88671875" style="63"/>
  </cols>
  <sheetData>
    <row r="2" spans="1:6">
      <c r="A2" s="60"/>
      <c r="B2" s="61" t="s">
        <v>21</v>
      </c>
      <c r="C2" s="62"/>
      <c r="D2" s="62"/>
      <c r="E2" s="62"/>
      <c r="F2" s="62"/>
    </row>
    <row r="3" spans="1:6">
      <c r="A3" s="60"/>
      <c r="B3" s="64"/>
      <c r="C3" s="62"/>
      <c r="D3" s="62"/>
      <c r="E3" s="62"/>
      <c r="F3" s="62"/>
    </row>
    <row r="4" spans="1:6">
      <c r="A4" s="60" t="s">
        <v>30</v>
      </c>
      <c r="B4" s="65" t="s">
        <v>36</v>
      </c>
      <c r="C4" s="62"/>
      <c r="D4" s="62"/>
      <c r="E4" s="62"/>
      <c r="F4" s="62"/>
    </row>
    <row r="5" spans="1:6">
      <c r="A5" s="60"/>
      <c r="B5" s="64"/>
      <c r="C5" s="62"/>
      <c r="D5" s="62"/>
      <c r="E5" s="62"/>
      <c r="F5" s="62"/>
    </row>
    <row r="6" spans="1:6" ht="43.5" customHeight="1">
      <c r="A6" s="66"/>
      <c r="B6" s="67" t="s">
        <v>22</v>
      </c>
      <c r="C6" s="68"/>
      <c r="D6" s="68"/>
      <c r="E6" s="68"/>
      <c r="F6" s="68"/>
    </row>
    <row r="7" spans="1:6" ht="54" customHeight="1">
      <c r="A7" s="66"/>
      <c r="B7" s="67" t="s">
        <v>37</v>
      </c>
      <c r="C7" s="69"/>
      <c r="D7" s="69"/>
      <c r="E7" s="69"/>
      <c r="F7" s="69"/>
    </row>
    <row r="8" spans="1:6" ht="54.75" customHeight="1">
      <c r="A8" s="66"/>
      <c r="B8" s="64" t="s">
        <v>24</v>
      </c>
      <c r="C8" s="70"/>
      <c r="D8" s="70"/>
      <c r="E8" s="70"/>
      <c r="F8" s="70"/>
    </row>
    <row r="9" spans="1:6" ht="42.75" customHeight="1">
      <c r="A9" s="66"/>
      <c r="B9" s="67" t="s">
        <v>25</v>
      </c>
      <c r="C9" s="69"/>
      <c r="D9" s="69"/>
      <c r="E9" s="69"/>
      <c r="F9" s="69"/>
    </row>
    <row r="10" spans="1:6">
      <c r="A10" s="66"/>
      <c r="B10" s="71" t="s">
        <v>26</v>
      </c>
      <c r="C10" s="72"/>
      <c r="D10" s="72"/>
      <c r="E10" s="72"/>
      <c r="F10" s="72"/>
    </row>
    <row r="11" spans="1:6" ht="58.5" customHeight="1">
      <c r="A11" s="66"/>
      <c r="B11" s="67" t="s">
        <v>39</v>
      </c>
      <c r="C11" s="69"/>
      <c r="D11" s="69"/>
      <c r="E11" s="69"/>
      <c r="F11" s="69"/>
    </row>
    <row r="12" spans="1:6">
      <c r="A12" s="66"/>
      <c r="B12" s="67"/>
      <c r="C12" s="69"/>
      <c r="D12" s="69"/>
      <c r="E12" s="69"/>
      <c r="F12" s="69"/>
    </row>
    <row r="13" spans="1:6" ht="16.5" customHeight="1">
      <c r="A13" s="66"/>
      <c r="B13" s="73" t="s">
        <v>17</v>
      </c>
      <c r="C13" s="74"/>
      <c r="D13" s="74"/>
      <c r="E13" s="74"/>
      <c r="F13" s="74"/>
    </row>
    <row r="14" spans="1:6" ht="41.4">
      <c r="A14" s="66"/>
      <c r="B14" s="75" t="s">
        <v>90</v>
      </c>
      <c r="C14" s="76"/>
      <c r="D14" s="76"/>
      <c r="E14" s="76"/>
      <c r="F14" s="76"/>
    </row>
    <row r="15" spans="1:6">
      <c r="A15" s="66"/>
      <c r="B15" s="77"/>
      <c r="C15" s="76"/>
      <c r="D15" s="76"/>
      <c r="E15" s="76"/>
      <c r="F15" s="76"/>
    </row>
    <row r="16" spans="1:6" ht="60.75" customHeight="1">
      <c r="A16" s="66"/>
      <c r="B16" s="78" t="s">
        <v>70</v>
      </c>
      <c r="C16" s="76"/>
      <c r="D16" s="76"/>
      <c r="E16" s="76"/>
      <c r="F16" s="76"/>
    </row>
    <row r="17" spans="1:7" s="80" customFormat="1" ht="27.6">
      <c r="A17" s="79"/>
      <c r="B17" s="78" t="s">
        <v>38</v>
      </c>
      <c r="C17" s="76"/>
      <c r="D17" s="76"/>
      <c r="E17" s="76"/>
      <c r="F17" s="76"/>
    </row>
    <row r="18" spans="1:7" s="80" customFormat="1">
      <c r="A18" s="79"/>
      <c r="B18" s="78"/>
      <c r="C18" s="76"/>
      <c r="D18" s="76"/>
      <c r="E18" s="76"/>
      <c r="F18" s="76"/>
    </row>
    <row r="19" spans="1:7" s="80" customFormat="1">
      <c r="A19" s="79"/>
      <c r="B19" s="78" t="s">
        <v>42</v>
      </c>
      <c r="C19" s="76"/>
      <c r="D19" s="76"/>
      <c r="E19" s="76"/>
      <c r="F19" s="76"/>
    </row>
    <row r="20" spans="1:7" s="80" customFormat="1">
      <c r="A20" s="79"/>
      <c r="B20" s="81"/>
      <c r="C20" s="82"/>
      <c r="D20" s="82"/>
      <c r="E20" s="82"/>
      <c r="F20" s="82"/>
    </row>
    <row r="21" spans="1:7" s="89" customFormat="1" ht="10.199999999999999">
      <c r="A21" s="83" t="s">
        <v>18</v>
      </c>
      <c r="B21" s="84" t="s">
        <v>4</v>
      </c>
      <c r="C21" s="85" t="s">
        <v>0</v>
      </c>
      <c r="D21" s="86" t="s">
        <v>1</v>
      </c>
      <c r="E21" s="87" t="s">
        <v>2</v>
      </c>
      <c r="F21" s="88" t="s">
        <v>40</v>
      </c>
    </row>
    <row r="22" spans="1:7" s="89" customFormat="1" ht="10.199999999999999">
      <c r="A22" s="83"/>
      <c r="B22" s="84"/>
      <c r="C22" s="85"/>
      <c r="D22" s="86"/>
      <c r="E22" s="87"/>
      <c r="F22" s="88"/>
    </row>
    <row r="23" spans="1:7" s="89" customFormat="1" ht="10.199999999999999">
      <c r="A23" s="83"/>
      <c r="B23" s="84"/>
      <c r="C23" s="85"/>
      <c r="D23" s="86"/>
      <c r="E23" s="87"/>
      <c r="F23" s="88"/>
    </row>
    <row r="24" spans="1:7">
      <c r="A24" s="79" t="s">
        <v>20</v>
      </c>
      <c r="B24" s="65" t="s">
        <v>79</v>
      </c>
      <c r="C24" s="90"/>
      <c r="D24" s="91"/>
      <c r="E24" s="58"/>
      <c r="F24" s="93"/>
    </row>
    <row r="25" spans="1:7" ht="41.4">
      <c r="A25" s="79"/>
      <c r="B25" s="94" t="s">
        <v>94</v>
      </c>
      <c r="C25" s="90"/>
      <c r="D25" s="91"/>
      <c r="E25" s="58"/>
      <c r="F25" s="93"/>
    </row>
    <row r="26" spans="1:7" ht="55.5" customHeight="1">
      <c r="A26" s="79"/>
      <c r="B26" s="95" t="s">
        <v>86</v>
      </c>
      <c r="C26" s="90" t="s">
        <v>3</v>
      </c>
      <c r="D26" s="91">
        <v>1</v>
      </c>
      <c r="E26" s="58">
        <v>0</v>
      </c>
      <c r="F26" s="93">
        <f>D26*E26</f>
        <v>0</v>
      </c>
    </row>
    <row r="27" spans="1:7">
      <c r="A27" s="79"/>
      <c r="B27" s="96"/>
      <c r="C27" s="90"/>
      <c r="D27" s="91"/>
      <c r="E27" s="58"/>
      <c r="F27" s="93"/>
    </row>
    <row r="28" spans="1:7">
      <c r="A28" s="79" t="s">
        <v>55</v>
      </c>
      <c r="B28" s="65" t="s">
        <v>80</v>
      </c>
      <c r="C28" s="90"/>
      <c r="D28" s="91"/>
      <c r="E28" s="58"/>
      <c r="F28" s="93"/>
    </row>
    <row r="29" spans="1:7" ht="67.5" customHeight="1">
      <c r="A29" s="79"/>
      <c r="B29" s="94" t="s">
        <v>85</v>
      </c>
      <c r="C29" s="90"/>
      <c r="D29" s="91"/>
      <c r="E29" s="58"/>
      <c r="F29" s="93"/>
    </row>
    <row r="30" spans="1:7" s="97" customFormat="1" ht="96.6">
      <c r="A30" s="79"/>
      <c r="B30" s="95" t="s">
        <v>89</v>
      </c>
      <c r="C30" s="90" t="s">
        <v>3</v>
      </c>
      <c r="D30" s="91">
        <v>2</v>
      </c>
      <c r="E30" s="58">
        <v>0</v>
      </c>
      <c r="F30" s="93">
        <f>D30*E30</f>
        <v>0</v>
      </c>
    </row>
    <row r="31" spans="1:7" s="97" customFormat="1">
      <c r="A31" s="79"/>
      <c r="B31" s="95"/>
      <c r="C31" s="90"/>
      <c r="D31" s="91"/>
      <c r="E31" s="58"/>
      <c r="F31" s="93"/>
    </row>
    <row r="32" spans="1:7" s="97" customFormat="1">
      <c r="A32" s="98"/>
      <c r="B32" s="70"/>
      <c r="C32" s="99"/>
      <c r="D32" s="100"/>
      <c r="E32" s="59"/>
      <c r="F32" s="101"/>
      <c r="G32" s="63"/>
    </row>
    <row r="33" spans="1:7" s="97" customFormat="1">
      <c r="A33" s="79" t="s">
        <v>6</v>
      </c>
      <c r="B33" s="65" t="s">
        <v>81</v>
      </c>
      <c r="C33" s="99"/>
      <c r="D33" s="100"/>
      <c r="E33" s="59"/>
      <c r="F33" s="101"/>
      <c r="G33" s="63"/>
    </row>
    <row r="34" spans="1:7" s="97" customFormat="1" ht="69">
      <c r="A34" s="79"/>
      <c r="B34" s="94" t="s">
        <v>88</v>
      </c>
      <c r="C34" s="99"/>
      <c r="D34" s="100"/>
      <c r="E34" s="59"/>
      <c r="F34" s="101"/>
      <c r="G34" s="63"/>
    </row>
    <row r="35" spans="1:7" s="97" customFormat="1" ht="110.4">
      <c r="A35" s="98"/>
      <c r="B35" s="70" t="s">
        <v>87</v>
      </c>
      <c r="C35" s="90" t="s">
        <v>3</v>
      </c>
      <c r="D35" s="91">
        <v>1</v>
      </c>
      <c r="E35" s="58">
        <v>0</v>
      </c>
      <c r="F35" s="93">
        <f>D35*E35</f>
        <v>0</v>
      </c>
      <c r="G35" s="63"/>
    </row>
    <row r="36" spans="1:7" s="97" customFormat="1">
      <c r="A36" s="98"/>
      <c r="B36" s="70"/>
      <c r="C36" s="99"/>
      <c r="D36" s="100"/>
      <c r="E36" s="101"/>
      <c r="F36" s="101"/>
      <c r="G36" s="63"/>
    </row>
    <row r="37" spans="1:7">
      <c r="A37" s="79"/>
      <c r="B37" s="95"/>
      <c r="C37" s="90"/>
      <c r="D37" s="91"/>
      <c r="E37" s="92"/>
      <c r="F37" s="102"/>
      <c r="G37" s="97"/>
    </row>
    <row r="38" spans="1:7">
      <c r="A38" s="103"/>
      <c r="B38" s="104"/>
      <c r="C38" s="105"/>
      <c r="D38" s="106"/>
      <c r="E38" s="107"/>
      <c r="F38" s="97"/>
      <c r="G38" s="97"/>
    </row>
    <row r="39" spans="1:7">
      <c r="A39" s="103"/>
      <c r="B39" s="108" t="s">
        <v>32</v>
      </c>
      <c r="C39" s="109"/>
      <c r="D39" s="110"/>
      <c r="E39" s="111"/>
      <c r="F39" s="112">
        <f>SUM(F26:F35)</f>
        <v>0</v>
      </c>
      <c r="G39" s="97"/>
    </row>
    <row r="40" spans="1:7">
      <c r="A40" s="113"/>
      <c r="B40" s="114"/>
      <c r="C40" s="115"/>
      <c r="D40" s="116"/>
      <c r="E40" s="117"/>
      <c r="F40" s="118"/>
      <c r="G40" s="97"/>
    </row>
    <row r="41" spans="1:7">
      <c r="A41" s="113"/>
      <c r="B41" s="119" t="s">
        <v>69</v>
      </c>
      <c r="C41" s="120"/>
      <c r="D41" s="121"/>
      <c r="E41" s="122"/>
      <c r="F41" s="123">
        <f>SUM(F39:F40)</f>
        <v>0</v>
      </c>
      <c r="G41" s="97"/>
    </row>
    <row r="42" spans="1:7">
      <c r="A42" s="124"/>
      <c r="B42" s="125"/>
      <c r="C42" s="90"/>
      <c r="D42" s="91"/>
      <c r="E42" s="92"/>
      <c r="F42" s="93"/>
    </row>
    <row r="43" spans="1:7">
      <c r="A43" s="126"/>
      <c r="B43" s="127"/>
      <c r="C43" s="120"/>
      <c r="D43" s="121"/>
      <c r="E43" s="122"/>
      <c r="F43" s="123"/>
    </row>
    <row r="44" spans="1:7">
      <c r="A44" s="7"/>
      <c r="B44" s="8"/>
      <c r="C44" s="128"/>
      <c r="D44" s="129"/>
      <c r="E44" s="130"/>
      <c r="F44" s="130"/>
    </row>
  </sheetData>
  <sheetProtection algorithmName="SHA-512" hashValue="bXChemgdd+FNPVk/4Os5DNbnqjTNCN43i37EAdoYcCHjPv3mBJW0R2C6959+Lbqkitr/UfL9n89v+fkeLr7evA==" saltValue="nuQYyEGpRu9VUXkdXb4TEg==" spinCount="100000" sheet="1" objects="1" scenarios="1"/>
  <phoneticPr fontId="0" type="noConversion"/>
  <pageMargins left="1.0629921259842521" right="0.35433070866141736" top="1.3779527559055118" bottom="0.74803149606299213" header="0.70866141732283472" footer="0.31496062992125984"/>
  <pageSetup paperSize="9" fitToHeight="0" orientation="portrait" r:id="rId1"/>
  <headerFooter alignWithMargins="0">
    <oddHeader>&amp;C&amp;8PRIZIDAVA UČILNICE  OŠ TRNOVO - POPIS NOTRANJE OPREME
Naročnik: OŠ TRNOVO, Karunova ulica 14a, 1000 Ljubljana
CURK ARHITEKTURA, NAČRTOVANJE, OBLIKOVANJE IN SVETOVANJE d.o.o., Ukmarjeva ulica 4, Ljubljana, m: 031 750 501, t: 01 600 20 80</oddHeader>
    <oddFooter xml:space="preserve">&amp;C&amp;9POPIS NOTRANJE OPREME_mizarska oprema_stran &amp;P/&amp;N
</oddFooter>
  </headerFooter>
  <rowBreaks count="1" manualBreakCount="1">
    <brk id="20"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topLeftCell="A29" zoomScaleNormal="100" zoomScaleSheetLayoutView="100" workbookViewId="0">
      <selection activeCell="E51" sqref="E51"/>
    </sheetView>
  </sheetViews>
  <sheetFormatPr defaultColWidth="8.88671875" defaultRowHeight="13.8"/>
  <cols>
    <col min="1" max="1" width="4.88671875" style="113" customWidth="1"/>
    <col min="2" max="2" width="47.44140625" style="136" customWidth="1"/>
    <col min="3" max="3" width="6.5546875" style="128" customWidth="1"/>
    <col min="4" max="4" width="5" style="129" customWidth="1"/>
    <col min="5" max="5" width="7.6640625" style="130" customWidth="1"/>
    <col min="6" max="6" width="11" style="130" customWidth="1"/>
    <col min="7" max="7" width="2.88671875" style="97" customWidth="1"/>
    <col min="8" max="16384" width="8.88671875" style="97"/>
  </cols>
  <sheetData>
    <row r="1" spans="1:7">
      <c r="B1" s="200" t="s">
        <v>21</v>
      </c>
      <c r="C1" s="200"/>
      <c r="D1" s="200"/>
      <c r="E1" s="200"/>
      <c r="F1" s="200"/>
    </row>
    <row r="2" spans="1:7">
      <c r="C2" s="8"/>
      <c r="D2" s="8"/>
      <c r="E2" s="8"/>
      <c r="F2" s="8"/>
    </row>
    <row r="3" spans="1:7">
      <c r="A3" s="113" t="s">
        <v>44</v>
      </c>
      <c r="B3" s="18" t="s">
        <v>46</v>
      </c>
      <c r="C3" s="8"/>
      <c r="D3" s="8"/>
      <c r="E3" s="8"/>
      <c r="F3" s="8"/>
    </row>
    <row r="4" spans="1:7" ht="15" customHeight="1">
      <c r="B4" s="137"/>
      <c r="C4" s="138"/>
      <c r="D4" s="138"/>
      <c r="E4" s="138"/>
      <c r="F4" s="138"/>
    </row>
    <row r="5" spans="1:7" ht="21.75" customHeight="1">
      <c r="B5" s="199" t="s">
        <v>31</v>
      </c>
      <c r="C5" s="199"/>
      <c r="D5" s="199"/>
      <c r="E5" s="199"/>
      <c r="F5" s="199"/>
    </row>
    <row r="6" spans="1:7" ht="15" customHeight="1">
      <c r="B6" s="199" t="s">
        <v>23</v>
      </c>
      <c r="C6" s="199"/>
      <c r="D6" s="199"/>
      <c r="E6" s="199"/>
      <c r="F6" s="199"/>
    </row>
    <row r="7" spans="1:7" ht="29.25" customHeight="1">
      <c r="B7" s="201" t="s">
        <v>24</v>
      </c>
      <c r="C7" s="201"/>
      <c r="D7" s="201"/>
      <c r="E7" s="201"/>
      <c r="F7" s="201"/>
    </row>
    <row r="8" spans="1:7" ht="26.25" customHeight="1">
      <c r="B8" s="199" t="s">
        <v>25</v>
      </c>
      <c r="C8" s="199"/>
      <c r="D8" s="199"/>
      <c r="E8" s="199"/>
      <c r="F8" s="199"/>
    </row>
    <row r="9" spans="1:7">
      <c r="B9" s="202" t="s">
        <v>26</v>
      </c>
      <c r="C9" s="202"/>
      <c r="D9" s="202"/>
      <c r="E9" s="202"/>
      <c r="F9" s="202"/>
    </row>
    <row r="10" spans="1:7" ht="30" customHeight="1">
      <c r="B10" s="199" t="s">
        <v>27</v>
      </c>
      <c r="C10" s="199"/>
      <c r="D10" s="199"/>
      <c r="E10" s="199"/>
      <c r="F10" s="199"/>
    </row>
    <row r="11" spans="1:7" s="39" customFormat="1">
      <c r="A11" s="139"/>
      <c r="B11" s="140"/>
      <c r="C11" s="140"/>
      <c r="D11" s="140"/>
      <c r="E11" s="140"/>
      <c r="F11" s="140"/>
    </row>
    <row r="12" spans="1:7" s="39" customFormat="1" ht="21.6">
      <c r="A12" s="141" t="s">
        <v>18</v>
      </c>
      <c r="B12" s="142" t="s">
        <v>4</v>
      </c>
      <c r="C12" s="143" t="s">
        <v>0</v>
      </c>
      <c r="D12" s="144" t="s">
        <v>1</v>
      </c>
      <c r="E12" s="145" t="s">
        <v>2</v>
      </c>
      <c r="F12" s="146" t="s">
        <v>40</v>
      </c>
    </row>
    <row r="13" spans="1:7" s="39" customFormat="1">
      <c r="A13" s="141"/>
      <c r="B13" s="142"/>
      <c r="C13" s="143"/>
      <c r="D13" s="144"/>
      <c r="E13" s="145"/>
      <c r="F13" s="146"/>
    </row>
    <row r="14" spans="1:7" s="39" customFormat="1" ht="15.6">
      <c r="A14" s="141"/>
      <c r="B14" s="147" t="s">
        <v>78</v>
      </c>
      <c r="C14" s="143"/>
      <c r="D14" s="144"/>
      <c r="E14" s="131"/>
      <c r="F14" s="146"/>
    </row>
    <row r="15" spans="1:7" s="39" customFormat="1">
      <c r="A15" s="141"/>
      <c r="B15" s="148"/>
      <c r="C15" s="143"/>
      <c r="D15" s="144"/>
      <c r="E15" s="131"/>
      <c r="F15" s="146"/>
    </row>
    <row r="16" spans="1:7" ht="12.75" customHeight="1">
      <c r="A16" s="149"/>
      <c r="B16" s="150" t="s">
        <v>47</v>
      </c>
      <c r="C16" s="120"/>
      <c r="D16" s="121"/>
      <c r="E16" s="132"/>
      <c r="F16" s="112"/>
      <c r="G16" s="152"/>
    </row>
    <row r="17" spans="1:7" ht="11.25" customHeight="1">
      <c r="A17" s="149"/>
      <c r="B17" s="153"/>
      <c r="C17" s="120"/>
      <c r="D17" s="121"/>
      <c r="E17" s="132"/>
      <c r="F17" s="112"/>
    </row>
    <row r="18" spans="1:7" ht="12" customHeight="1">
      <c r="A18" s="149" t="s">
        <v>20</v>
      </c>
      <c r="B18" s="154" t="s">
        <v>58</v>
      </c>
      <c r="C18" s="120"/>
      <c r="D18" s="121"/>
      <c r="E18" s="132"/>
      <c r="F18" s="112"/>
    </row>
    <row r="19" spans="1:7" ht="88.5" customHeight="1">
      <c r="A19" s="149"/>
      <c r="B19" s="155" t="s">
        <v>61</v>
      </c>
      <c r="C19" s="156"/>
      <c r="D19" s="157"/>
      <c r="E19" s="133"/>
      <c r="F19" s="158"/>
    </row>
    <row r="20" spans="1:7">
      <c r="A20" s="149" t="s">
        <v>91</v>
      </c>
      <c r="B20" s="153" t="s">
        <v>75</v>
      </c>
      <c r="C20" s="120" t="s">
        <v>3</v>
      </c>
      <c r="D20" s="121">
        <v>22</v>
      </c>
      <c r="E20" s="132">
        <v>0</v>
      </c>
      <c r="F20" s="112">
        <f>D20*E20</f>
        <v>0</v>
      </c>
    </row>
    <row r="21" spans="1:7">
      <c r="A21" s="149"/>
      <c r="B21" s="153"/>
      <c r="C21" s="159"/>
      <c r="D21" s="160"/>
      <c r="E21" s="134"/>
      <c r="F21" s="162"/>
    </row>
    <row r="22" spans="1:7">
      <c r="A22" s="149" t="s">
        <v>55</v>
      </c>
      <c r="B22" s="154" t="s">
        <v>59</v>
      </c>
      <c r="C22" s="120"/>
      <c r="D22" s="121"/>
      <c r="E22" s="132"/>
      <c r="F22" s="112"/>
    </row>
    <row r="23" spans="1:7" ht="94.5" customHeight="1">
      <c r="A23" s="149"/>
      <c r="B23" s="153" t="s">
        <v>60</v>
      </c>
      <c r="C23" s="120"/>
      <c r="D23" s="121"/>
      <c r="E23" s="132"/>
      <c r="F23" s="112"/>
    </row>
    <row r="24" spans="1:7">
      <c r="A24" s="149" t="s">
        <v>92</v>
      </c>
      <c r="B24" s="153" t="s">
        <v>75</v>
      </c>
      <c r="C24" s="120" t="s">
        <v>3</v>
      </c>
      <c r="D24" s="121">
        <v>1</v>
      </c>
      <c r="E24" s="132">
        <v>0</v>
      </c>
      <c r="F24" s="112">
        <f>D24*E24</f>
        <v>0</v>
      </c>
    </row>
    <row r="25" spans="1:7">
      <c r="A25" s="149"/>
      <c r="B25" s="163"/>
      <c r="C25" s="120"/>
      <c r="D25" s="121"/>
      <c r="E25" s="132"/>
      <c r="F25" s="112"/>
    </row>
    <row r="26" spans="1:7">
      <c r="A26" s="149"/>
      <c r="B26" s="150" t="s">
        <v>48</v>
      </c>
      <c r="C26" s="120"/>
      <c r="D26" s="121"/>
      <c r="E26" s="132"/>
      <c r="F26" s="112"/>
    </row>
    <row r="27" spans="1:7">
      <c r="A27" s="149"/>
      <c r="B27" s="164"/>
      <c r="C27" s="120"/>
      <c r="D27" s="121"/>
      <c r="E27" s="132"/>
      <c r="F27" s="112"/>
    </row>
    <row r="28" spans="1:7" ht="14.25" customHeight="1">
      <c r="A28" s="149" t="s">
        <v>6</v>
      </c>
      <c r="B28" s="154" t="s">
        <v>71</v>
      </c>
      <c r="C28" s="165"/>
      <c r="D28" s="166"/>
      <c r="E28" s="135"/>
      <c r="F28" s="112"/>
    </row>
    <row r="29" spans="1:7" ht="117" customHeight="1">
      <c r="A29" s="149"/>
      <c r="B29" s="167" t="s">
        <v>84</v>
      </c>
      <c r="C29" s="165"/>
      <c r="D29" s="166"/>
      <c r="E29" s="135"/>
      <c r="F29" s="112"/>
    </row>
    <row r="30" spans="1:7" ht="14.25" customHeight="1">
      <c r="A30" s="149" t="s">
        <v>57</v>
      </c>
      <c r="B30" s="153" t="s">
        <v>75</v>
      </c>
      <c r="C30" s="120" t="s">
        <v>3</v>
      </c>
      <c r="D30" s="121">
        <v>22</v>
      </c>
      <c r="E30" s="132">
        <v>0</v>
      </c>
      <c r="F30" s="112">
        <f>D30*E30</f>
        <v>0</v>
      </c>
      <c r="G30" s="152"/>
    </row>
    <row r="31" spans="1:7">
      <c r="A31" s="149"/>
      <c r="B31" s="163"/>
      <c r="C31" s="120"/>
      <c r="D31" s="121"/>
      <c r="E31" s="132"/>
      <c r="F31" s="112"/>
      <c r="G31" s="152"/>
    </row>
    <row r="32" spans="1:7" ht="15" customHeight="1">
      <c r="A32" s="149"/>
      <c r="B32" s="150" t="s">
        <v>62</v>
      </c>
      <c r="C32" s="120"/>
      <c r="D32" s="121"/>
      <c r="E32" s="132"/>
      <c r="F32" s="112"/>
    </row>
    <row r="33" spans="1:6" ht="13.5" customHeight="1">
      <c r="A33" s="149"/>
      <c r="B33" s="164"/>
      <c r="C33" s="120"/>
      <c r="D33" s="121"/>
      <c r="E33" s="132"/>
      <c r="F33" s="112"/>
    </row>
    <row r="34" spans="1:6">
      <c r="A34" s="149" t="s">
        <v>19</v>
      </c>
      <c r="B34" s="154" t="s">
        <v>65</v>
      </c>
      <c r="C34" s="120"/>
      <c r="D34" s="121"/>
      <c r="E34" s="132"/>
      <c r="F34" s="112"/>
    </row>
    <row r="35" spans="1:6">
      <c r="A35" s="168"/>
      <c r="B35" s="154" t="s">
        <v>76</v>
      </c>
      <c r="C35" s="120"/>
      <c r="D35" s="121"/>
      <c r="E35" s="132"/>
      <c r="F35" s="112"/>
    </row>
    <row r="36" spans="1:6" ht="15" customHeight="1">
      <c r="A36" s="149"/>
      <c r="B36" s="169" t="s">
        <v>63</v>
      </c>
      <c r="C36" s="170"/>
      <c r="D36" s="171"/>
      <c r="E36" s="1"/>
      <c r="F36" s="112"/>
    </row>
    <row r="37" spans="1:6" ht="24">
      <c r="A37" s="149"/>
      <c r="B37" s="169" t="s">
        <v>64</v>
      </c>
      <c r="C37" s="170"/>
      <c r="D37" s="171"/>
      <c r="E37" s="1"/>
      <c r="F37" s="112"/>
    </row>
    <row r="38" spans="1:6" ht="24">
      <c r="A38" s="149"/>
      <c r="B38" s="172" t="s">
        <v>77</v>
      </c>
      <c r="C38" s="170"/>
      <c r="D38" s="171"/>
      <c r="E38" s="1"/>
      <c r="F38" s="112"/>
    </row>
    <row r="39" spans="1:6">
      <c r="A39" s="149" t="s">
        <v>56</v>
      </c>
      <c r="B39" s="153" t="s">
        <v>75</v>
      </c>
      <c r="C39" s="120" t="s">
        <v>43</v>
      </c>
      <c r="D39" s="121">
        <v>2</v>
      </c>
      <c r="E39" s="132">
        <v>0</v>
      </c>
      <c r="F39" s="112">
        <f>D39*E39</f>
        <v>0</v>
      </c>
    </row>
    <row r="40" spans="1:6">
      <c r="A40" s="149"/>
      <c r="B40" s="164"/>
      <c r="C40" s="120"/>
      <c r="D40" s="121"/>
      <c r="E40" s="151"/>
      <c r="F40" s="112"/>
    </row>
    <row r="41" spans="1:6">
      <c r="A41" s="103"/>
      <c r="B41" s="153"/>
      <c r="C41" s="120"/>
      <c r="D41" s="121"/>
      <c r="E41" s="151"/>
      <c r="F41" s="173"/>
    </row>
    <row r="42" spans="1:6">
      <c r="A42" s="103"/>
      <c r="B42" s="104"/>
      <c r="C42" s="105"/>
      <c r="D42" s="106"/>
      <c r="E42" s="107"/>
      <c r="F42" s="97"/>
    </row>
    <row r="43" spans="1:6">
      <c r="A43" s="103"/>
      <c r="B43" s="108" t="s">
        <v>32</v>
      </c>
      <c r="C43" s="109"/>
      <c r="D43" s="110"/>
      <c r="E43" s="111"/>
      <c r="F43" s="112">
        <f>SUM(F19:F39)</f>
        <v>0</v>
      </c>
    </row>
    <row r="44" spans="1:6">
      <c r="B44" s="114"/>
      <c r="C44" s="115"/>
      <c r="D44" s="116"/>
      <c r="E44" s="117"/>
      <c r="F44" s="118"/>
    </row>
    <row r="45" spans="1:6">
      <c r="B45" s="119" t="s">
        <v>68</v>
      </c>
      <c r="C45" s="120"/>
      <c r="D45" s="121"/>
      <c r="E45" s="122"/>
      <c r="F45" s="123">
        <f>SUM(F43:F44)</f>
        <v>0</v>
      </c>
    </row>
    <row r="46" spans="1:6">
      <c r="B46" s="153"/>
      <c r="C46" s="120"/>
      <c r="D46" s="121"/>
      <c r="E46" s="151"/>
      <c r="F46" s="112"/>
    </row>
    <row r="47" spans="1:6">
      <c r="B47" s="174"/>
      <c r="C47" s="97"/>
      <c r="D47" s="97"/>
      <c r="E47" s="97"/>
      <c r="F47" s="97"/>
    </row>
    <row r="48" spans="1:6">
      <c r="B48" s="174"/>
      <c r="C48" s="97"/>
      <c r="D48" s="97"/>
      <c r="E48" s="97"/>
      <c r="F48" s="97"/>
    </row>
    <row r="49" spans="2:6">
      <c r="B49" s="174"/>
      <c r="C49" s="97"/>
      <c r="D49" s="97"/>
      <c r="E49" s="97"/>
      <c r="F49" s="97"/>
    </row>
    <row r="50" spans="2:6">
      <c r="B50" s="174"/>
      <c r="C50" s="97"/>
      <c r="D50" s="97"/>
      <c r="E50" s="97"/>
      <c r="F50" s="97"/>
    </row>
    <row r="51" spans="2:6">
      <c r="B51" s="174"/>
      <c r="C51" s="97"/>
      <c r="D51" s="97"/>
      <c r="E51" s="97"/>
    </row>
    <row r="52" spans="2:6">
      <c r="B52" s="174"/>
      <c r="C52" s="97"/>
      <c r="D52" s="97"/>
      <c r="E52" s="97"/>
    </row>
    <row r="53" spans="2:6">
      <c r="B53" s="174"/>
      <c r="C53" s="97"/>
      <c r="D53" s="97"/>
      <c r="E53" s="97"/>
    </row>
    <row r="54" spans="2:6">
      <c r="B54" s="174"/>
      <c r="C54" s="97"/>
      <c r="D54" s="97"/>
      <c r="E54" s="97"/>
    </row>
    <row r="55" spans="2:6">
      <c r="B55" s="174"/>
      <c r="C55" s="97"/>
      <c r="D55" s="97"/>
      <c r="E55" s="97"/>
    </row>
    <row r="56" spans="2:6">
      <c r="B56" s="174"/>
      <c r="C56" s="97"/>
      <c r="D56" s="97"/>
      <c r="E56" s="97"/>
    </row>
  </sheetData>
  <sheetProtection algorithmName="SHA-512" hashValue="wmpcjpgEvRTXPSwMc3FizlqBvL0CA2HTK7c3Fb8Z1Zld/01kTM6o2PfzZZ/gPHCQV8BIURRvLvmZJSlty+znZw==" saltValue="JDx3F318DAmzXpGDep3yOg==" spinCount="100000" sheet="1" objects="1" scenarios="1"/>
  <mergeCells count="7">
    <mergeCell ref="B10:F10"/>
    <mergeCell ref="B1:F1"/>
    <mergeCell ref="B5:F5"/>
    <mergeCell ref="B6:F6"/>
    <mergeCell ref="B7:F7"/>
    <mergeCell ref="B8:F8"/>
    <mergeCell ref="B9:F9"/>
  </mergeCells>
  <pageMargins left="0.7" right="0.7" top="1.25" bottom="0.75" header="0.4375" footer="0.3"/>
  <pageSetup paperSize="9" orientation="portrait" r:id="rId1"/>
  <headerFooter>
    <oddHeader>&amp;C&amp;8
PRIZIDAVA UČILNICE  OŠ TRNOVO - POPIS NOTRANJE OPREME
Naročnik: OŠ TRNOVO, Karunova ulica 14a, 1000 Ljubljana
CURK ARHITEKTURA, NAČRTOVANJE, OBLIKOVANJE IN SVETOVANJE d.o.o., Ukmarjeva ulica 4, Ljubljana, m: 031 750 501, t: 01 600 20 80</oddHeader>
    <oddFooter xml:space="preserve">&amp;C&amp;9POPIS NOTRANJE OPREME_tipska oprema_stran &amp;P/&amp;N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topLeftCell="A16" zoomScaleNormal="100" zoomScaleSheetLayoutView="100" workbookViewId="0">
      <selection activeCell="E34" sqref="E34"/>
    </sheetView>
  </sheetViews>
  <sheetFormatPr defaultColWidth="8.88671875" defaultRowHeight="13.8"/>
  <cols>
    <col min="1" max="1" width="4.88671875" style="113" customWidth="1"/>
    <col min="2" max="2" width="47.44140625" style="136" customWidth="1"/>
    <col min="3" max="3" width="6.5546875" style="128" customWidth="1"/>
    <col min="4" max="4" width="5" style="129" customWidth="1"/>
    <col min="5" max="5" width="7.6640625" style="130" customWidth="1"/>
    <col min="6" max="6" width="11" style="130" customWidth="1"/>
    <col min="7" max="7" width="2.88671875" style="97" customWidth="1"/>
    <col min="8" max="16384" width="8.88671875" style="97"/>
  </cols>
  <sheetData>
    <row r="1" spans="1:7">
      <c r="B1" s="200" t="s">
        <v>21</v>
      </c>
      <c r="C1" s="200"/>
      <c r="D1" s="200"/>
      <c r="E1" s="200"/>
      <c r="F1" s="200"/>
    </row>
    <row r="2" spans="1:7">
      <c r="C2" s="8"/>
      <c r="D2" s="8"/>
      <c r="E2" s="8"/>
      <c r="F2" s="8"/>
    </row>
    <row r="3" spans="1:7">
      <c r="A3" s="113" t="s">
        <v>98</v>
      </c>
      <c r="B3" s="18" t="s">
        <v>99</v>
      </c>
      <c r="C3" s="8"/>
      <c r="D3" s="8"/>
      <c r="E3" s="8"/>
      <c r="F3" s="8"/>
    </row>
    <row r="4" spans="1:7" ht="15" customHeight="1">
      <c r="B4" s="137"/>
      <c r="C4" s="138"/>
      <c r="D4" s="138"/>
      <c r="E4" s="138"/>
      <c r="F4" s="138"/>
    </row>
    <row r="5" spans="1:7" ht="21.75" customHeight="1">
      <c r="B5" s="199" t="s">
        <v>31</v>
      </c>
      <c r="C5" s="199"/>
      <c r="D5" s="199"/>
      <c r="E5" s="199"/>
      <c r="F5" s="199"/>
    </row>
    <row r="6" spans="1:7" ht="15" customHeight="1">
      <c r="B6" s="199" t="s">
        <v>23</v>
      </c>
      <c r="C6" s="199"/>
      <c r="D6" s="199"/>
      <c r="E6" s="199"/>
      <c r="F6" s="199"/>
    </row>
    <row r="7" spans="1:7" ht="29.25" customHeight="1">
      <c r="B7" s="201" t="s">
        <v>24</v>
      </c>
      <c r="C7" s="201"/>
      <c r="D7" s="201"/>
      <c r="E7" s="201"/>
      <c r="F7" s="201"/>
    </row>
    <row r="8" spans="1:7" ht="26.25" customHeight="1">
      <c r="B8" s="199" t="s">
        <v>25</v>
      </c>
      <c r="C8" s="199"/>
      <c r="D8" s="199"/>
      <c r="E8" s="199"/>
      <c r="F8" s="199"/>
    </row>
    <row r="9" spans="1:7">
      <c r="B9" s="202" t="s">
        <v>26</v>
      </c>
      <c r="C9" s="202"/>
      <c r="D9" s="202"/>
      <c r="E9" s="202"/>
      <c r="F9" s="202"/>
    </row>
    <row r="10" spans="1:7" ht="30" customHeight="1">
      <c r="B10" s="199" t="s">
        <v>27</v>
      </c>
      <c r="C10" s="199"/>
      <c r="D10" s="199"/>
      <c r="E10" s="199"/>
      <c r="F10" s="199"/>
    </row>
    <row r="11" spans="1:7" s="39" customFormat="1">
      <c r="A11" s="139"/>
      <c r="B11" s="140"/>
      <c r="C11" s="140"/>
      <c r="D11" s="140"/>
      <c r="E11" s="140"/>
      <c r="F11" s="140"/>
    </row>
    <row r="12" spans="1:7" s="39" customFormat="1" ht="21.6">
      <c r="A12" s="141" t="s">
        <v>18</v>
      </c>
      <c r="B12" s="142" t="s">
        <v>4</v>
      </c>
      <c r="C12" s="143" t="s">
        <v>0</v>
      </c>
      <c r="D12" s="144" t="s">
        <v>1</v>
      </c>
      <c r="E12" s="145" t="s">
        <v>2</v>
      </c>
      <c r="F12" s="146" t="s">
        <v>40</v>
      </c>
    </row>
    <row r="13" spans="1:7" s="39" customFormat="1">
      <c r="A13" s="141"/>
      <c r="B13" s="142"/>
      <c r="C13" s="143"/>
      <c r="D13" s="144"/>
      <c r="E13" s="145"/>
      <c r="F13" s="146"/>
    </row>
    <row r="14" spans="1:7" s="39" customFormat="1" ht="15.6">
      <c r="A14" s="141"/>
      <c r="B14" s="147" t="s">
        <v>78</v>
      </c>
      <c r="C14" s="143"/>
      <c r="D14" s="144"/>
      <c r="E14" s="145"/>
      <c r="F14" s="146"/>
    </row>
    <row r="15" spans="1:7" s="39" customFormat="1">
      <c r="A15" s="141"/>
      <c r="B15" s="148"/>
      <c r="C15" s="143"/>
      <c r="D15" s="144"/>
      <c r="E15" s="145"/>
      <c r="F15" s="146"/>
    </row>
    <row r="16" spans="1:7" ht="12.75" customHeight="1">
      <c r="A16" s="149"/>
      <c r="B16" s="150" t="s">
        <v>96</v>
      </c>
      <c r="C16" s="120"/>
      <c r="D16" s="121"/>
      <c r="E16" s="151"/>
      <c r="F16" s="112"/>
      <c r="G16" s="152"/>
    </row>
    <row r="17" spans="1:6" ht="11.25" customHeight="1">
      <c r="A17" s="149"/>
      <c r="B17" s="153"/>
      <c r="C17" s="120"/>
      <c r="D17" s="121"/>
      <c r="E17" s="151"/>
      <c r="F17" s="112"/>
    </row>
    <row r="18" spans="1:6" ht="12" customHeight="1">
      <c r="A18" s="149" t="s">
        <v>20</v>
      </c>
      <c r="B18" s="154" t="s">
        <v>97</v>
      </c>
      <c r="C18" s="120"/>
      <c r="D18" s="121"/>
      <c r="E18" s="151"/>
      <c r="F18" s="112"/>
    </row>
    <row r="19" spans="1:6" ht="213.6" customHeight="1">
      <c r="A19" s="149"/>
      <c r="B19" s="175" t="s">
        <v>101</v>
      </c>
      <c r="C19" s="156"/>
      <c r="D19" s="157"/>
      <c r="E19" s="158"/>
      <c r="F19" s="158"/>
    </row>
    <row r="20" spans="1:6">
      <c r="A20" s="149" t="s">
        <v>91</v>
      </c>
      <c r="B20" s="153" t="s">
        <v>75</v>
      </c>
      <c r="C20" s="120" t="s">
        <v>3</v>
      </c>
      <c r="D20" s="121">
        <v>20</v>
      </c>
      <c r="E20" s="132">
        <v>0</v>
      </c>
      <c r="F20" s="112">
        <f>D20*E20</f>
        <v>0</v>
      </c>
    </row>
    <row r="21" spans="1:6">
      <c r="A21" s="149"/>
      <c r="B21" s="153"/>
      <c r="C21" s="159"/>
      <c r="D21" s="160"/>
      <c r="E21" s="161"/>
      <c r="F21" s="162"/>
    </row>
    <row r="22" spans="1:6">
      <c r="A22" s="149"/>
      <c r="B22" s="164"/>
      <c r="C22" s="120"/>
      <c r="D22" s="121"/>
      <c r="E22" s="151"/>
      <c r="F22" s="112"/>
    </row>
    <row r="23" spans="1:6">
      <c r="A23" s="103"/>
      <c r="B23" s="153"/>
      <c r="C23" s="120"/>
      <c r="D23" s="121"/>
      <c r="E23" s="151"/>
      <c r="F23" s="173"/>
    </row>
    <row r="24" spans="1:6">
      <c r="A24" s="103"/>
      <c r="B24" s="104"/>
      <c r="C24" s="105"/>
      <c r="D24" s="106"/>
      <c r="E24" s="107"/>
      <c r="F24" s="97"/>
    </row>
    <row r="25" spans="1:6">
      <c r="A25" s="103"/>
      <c r="B25" s="108" t="s">
        <v>32</v>
      </c>
      <c r="C25" s="109"/>
      <c r="D25" s="110"/>
      <c r="E25" s="111"/>
      <c r="F25" s="112">
        <f>SUM(F19:F21)</f>
        <v>0</v>
      </c>
    </row>
    <row r="26" spans="1:6">
      <c r="B26" s="114"/>
      <c r="C26" s="115"/>
      <c r="D26" s="116"/>
      <c r="E26" s="117"/>
      <c r="F26" s="118"/>
    </row>
    <row r="27" spans="1:6">
      <c r="B27" s="119" t="s">
        <v>100</v>
      </c>
      <c r="C27" s="120"/>
      <c r="D27" s="121"/>
      <c r="E27" s="122"/>
      <c r="F27" s="123">
        <f>SUM(F25:F26)</f>
        <v>0</v>
      </c>
    </row>
    <row r="28" spans="1:6">
      <c r="B28" s="153"/>
      <c r="C28" s="120"/>
      <c r="D28" s="121"/>
      <c r="E28" s="151"/>
      <c r="F28" s="112"/>
    </row>
    <row r="29" spans="1:6">
      <c r="B29" s="174"/>
      <c r="C29" s="97"/>
      <c r="D29" s="97"/>
      <c r="E29" s="97"/>
      <c r="F29" s="97"/>
    </row>
    <row r="30" spans="1:6">
      <c r="B30" s="174"/>
      <c r="C30" s="97"/>
      <c r="D30" s="97"/>
      <c r="E30" s="97"/>
      <c r="F30" s="97"/>
    </row>
    <row r="31" spans="1:6">
      <c r="B31" s="174"/>
      <c r="C31" s="97"/>
      <c r="D31" s="97"/>
      <c r="E31" s="97"/>
      <c r="F31" s="97"/>
    </row>
    <row r="32" spans="1:6">
      <c r="B32" s="174"/>
      <c r="C32" s="97"/>
      <c r="D32" s="97"/>
      <c r="E32" s="97"/>
      <c r="F32" s="97"/>
    </row>
    <row r="33" spans="2:5">
      <c r="B33" s="174"/>
      <c r="C33" s="97"/>
      <c r="D33" s="97"/>
      <c r="E33" s="97"/>
    </row>
    <row r="34" spans="2:5">
      <c r="B34" s="174"/>
      <c r="C34" s="97"/>
      <c r="D34" s="97"/>
      <c r="E34" s="97"/>
    </row>
    <row r="35" spans="2:5">
      <c r="B35" s="174"/>
      <c r="C35" s="97"/>
      <c r="D35" s="97"/>
      <c r="E35" s="97"/>
    </row>
    <row r="36" spans="2:5">
      <c r="B36" s="174"/>
      <c r="C36" s="97"/>
      <c r="D36" s="97"/>
      <c r="E36" s="97"/>
    </row>
    <row r="37" spans="2:5">
      <c r="B37" s="174"/>
      <c r="C37" s="97"/>
      <c r="D37" s="97"/>
      <c r="E37" s="97"/>
    </row>
    <row r="38" spans="2:5">
      <c r="B38" s="174"/>
      <c r="C38" s="97"/>
      <c r="D38" s="97"/>
      <c r="E38" s="97"/>
    </row>
  </sheetData>
  <sheetProtection algorithmName="SHA-512" hashValue="29vOlRuW1LaQT3YPtpiIWBe8eDWZv0/VeqYM9/gZO+9aqV29smgCGrgtmP5yfNtNSDCEgywoG1waYkHZZcK0Aw==" saltValue="zm40O+Gpeg3jrC1BP6n7Bw==" spinCount="100000" sheet="1" objects="1" scenarios="1"/>
  <mergeCells count="7">
    <mergeCell ref="B10:F10"/>
    <mergeCell ref="B1:F1"/>
    <mergeCell ref="B5:F5"/>
    <mergeCell ref="B6:F6"/>
    <mergeCell ref="B7:F7"/>
    <mergeCell ref="B8:F8"/>
    <mergeCell ref="B9:F9"/>
  </mergeCells>
  <pageMargins left="0.7" right="0.7" top="1.25" bottom="0.75" header="0.4375" footer="0.3"/>
  <pageSetup paperSize="9" orientation="portrait" r:id="rId1"/>
  <headerFooter>
    <oddHeader>&amp;C&amp;8
PRIZIDAVA UČILNICE  OŠ TRNOVO - POPIS NOTRANJE OPREME
Naročnik: OŠ TRNOVO, Karunova ulica 14a, 1000 Ljubljana
CURK ARHITEKTURA, NAČRTOVANJE, OBLIKOVANJE IN SVETOVANJE d.o.o., Ukmarjeva ulica 4, Ljubljana, m: 031 750 501, t: 01 600 20 80</oddHeader>
    <oddFooter xml:space="preserve">&amp;C&amp;9POPIS NOTRANJE OPREME_tipska oprema_stran &amp;P/&amp;N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3</vt:i4>
      </vt:variant>
    </vt:vector>
  </HeadingPairs>
  <TitlesOfParts>
    <vt:vector size="8" baseType="lpstr">
      <vt:lpstr>naslovnica</vt:lpstr>
      <vt:lpstr>SPLOŠNO</vt:lpstr>
      <vt:lpstr>MIZARSKA OPREMA</vt:lpstr>
      <vt:lpstr>TIPSKA OPREMA</vt:lpstr>
      <vt:lpstr>RAČUNALNIŠKA OPREMA</vt:lpstr>
      <vt:lpstr>'MIZARSKA OPREMA'!Področje_tiskanja</vt:lpstr>
      <vt:lpstr>'RAČUNALNIŠKA OPREMA'!Področje_tiskanja</vt:lpstr>
      <vt:lpstr>'TIPSKA OPREMA'!Področje_tiskanja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Darja</dc:creator>
  <cp:lastModifiedBy>Franci</cp:lastModifiedBy>
  <cp:lastPrinted>2020-05-27T18:16:59Z</cp:lastPrinted>
  <dcterms:created xsi:type="dcterms:W3CDTF">2009-07-09T11:57:06Z</dcterms:created>
  <dcterms:modified xsi:type="dcterms:W3CDTF">2020-05-28T09:19:21Z</dcterms:modified>
</cp:coreProperties>
</file>